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customProperty3.bin" ContentType="application/vnd.openxmlformats-officedocument.spreadsheetml.customProperty"/>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ustomProperty6.bin" ContentType="application/vnd.openxmlformats-officedocument.spreadsheetml.customProperty"/>
  <Override PartName="/xl/drawings/drawing7.xml" ContentType="application/vnd.openxmlformats-officedocument.drawing+xml"/>
  <Override PartName="/xl/drawings/drawing8.xml" ContentType="application/vnd.openxmlformats-officedocument.drawing+xml"/>
  <Override PartName="/xl/customProperty7.bin" ContentType="application/vnd.openxmlformats-officedocument.spreadsheetml.customProperty"/>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ustomProperty8.bin" ContentType="application/vnd.openxmlformats-officedocument.spreadsheetml.customProperty"/>
  <Override PartName="/xl/drawings/drawing13.xml" ContentType="application/vnd.openxmlformats-officedocument.drawing+xml"/>
  <Override PartName="/xl/customProperty9.bin" ContentType="application/vnd.openxmlformats-officedocument.spreadsheetml.customProperty"/>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DieseArbeitsmappe"/>
  <mc:AlternateContent xmlns:mc="http://schemas.openxmlformats.org/markup-compatibility/2006">
    <mc:Choice Requires="x15">
      <x15ac:absPath xmlns:x15ac="http://schemas.microsoft.com/office/spreadsheetml/2010/11/ac" url="\\172.16.1.2\content\Daimler Truck\01_Investor Relations\2023_01_10_Update Factbooks\"/>
    </mc:Choice>
  </mc:AlternateContent>
  <xr:revisionPtr revIDLastSave="0" documentId="13_ncr:1_{83EDC3D6-7803-4730-A6E0-CA96C839C541}" xr6:coauthVersionLast="47" xr6:coauthVersionMax="47" xr10:uidLastSave="{00000000-0000-0000-0000-000000000000}"/>
  <bookViews>
    <workbookView xWindow="25650" yWindow="2850" windowWidth="23145" windowHeight="12570" tabRatio="914" xr2:uid="{00000000-000D-0000-FFFF-FFFF00000000}"/>
  </bookViews>
  <sheets>
    <sheet name="Cover" sheetId="116" r:id="rId1"/>
    <sheet name="ToC" sheetId="128" r:id="rId2"/>
    <sheet name="Stock Market Information" sheetId="143" r:id="rId3"/>
    <sheet name="Key Figures and Ratios" sheetId="121" r:id="rId4"/>
    <sheet name="Share of Market" sheetId="123" r:id="rId5"/>
    <sheet name="Financial Statements" sheetId="131" r:id="rId6"/>
    <sheet name="Industrial Business" sheetId="124" r:id="rId7"/>
    <sheet name="Trucks North America" sheetId="140" r:id="rId8"/>
    <sheet name="Mercedes-Benz" sheetId="125" r:id="rId9"/>
    <sheet name="Trucks Asia" sheetId="141" r:id="rId10"/>
    <sheet name="Daimler Buses" sheetId="134" r:id="rId11"/>
    <sheet name="Financial Services" sheetId="142" r:id="rId12"/>
    <sheet name="Capital Structure" sheetId="130" r:id="rId13"/>
    <sheet name="Guidance" sheetId="127" r:id="rId14"/>
  </sheets>
  <definedNames>
    <definedName name="_xlnm.Print_Area" localSheetId="12">'Capital Structure'!$A$1:$N$38</definedName>
    <definedName name="_xlnm.Print_Area" localSheetId="0">Cover!$A$1:$N$26</definedName>
    <definedName name="_xlnm.Print_Area" localSheetId="10">'Daimler Buses'!$A$1:$R$35</definedName>
    <definedName name="_xlnm.Print_Area" localSheetId="11">'Financial Services'!$A$1:$R$25</definedName>
    <definedName name="_xlnm.Print_Area" localSheetId="5">'Financial Statements'!$A$1:$R$93</definedName>
    <definedName name="_xlnm.Print_Area" localSheetId="13">Guidance!$A$1:$M$92</definedName>
    <definedName name="_xlnm.Print_Area" localSheetId="3">'Key Figures and Ratios'!$A$1:$R$92</definedName>
    <definedName name="_xlnm.Print_Area" localSheetId="8">'Mercedes-Benz'!$A$1:$R$33</definedName>
    <definedName name="_xlnm.Print_Area" localSheetId="4">'Share of Market'!$A$1:$R$23</definedName>
    <definedName name="_xlnm.Print_Area" localSheetId="2">'Stock Market Information'!$A$1:$S$28</definedName>
    <definedName name="_xlnm.Print_Area" localSheetId="1">ToC!$A$1:$I$24</definedName>
    <definedName name="_xlnm.Print_Area" localSheetId="9">'Trucks Asia'!$A$1:$R$34</definedName>
    <definedName name="_xlnm.Print_Area" localSheetId="7">'Trucks North America'!$A$1:$R$34</definedName>
    <definedName name="_xlnm.Print_Titles" localSheetId="5">'Financial Statements'!$1:$6</definedName>
    <definedName name="_xlnm.Print_Titles" localSheetId="13">Guidance!$1:$6</definedName>
    <definedName name="_xlnm.Print_Titles" localSheetId="6">'Industrial Business'!$1:$6</definedName>
    <definedName name="_xlnm.Print_Titles" localSheetId="3">'Key Figures and Ratios'!$1:$6</definedName>
    <definedName name="_xlnm.Print_Titles" localSheetId="2">'Stock Market Information'!$1:$6</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"07/27/2021 11:40:23"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123" l="1"/>
  <c r="M14" i="123"/>
  <c r="Q13" i="123"/>
  <c r="M13" i="123"/>
  <c r="Q12" i="123"/>
  <c r="M12" i="123"/>
  <c r="Q19" i="123"/>
  <c r="M19" i="123"/>
  <c r="Q18" i="123"/>
  <c r="M18" i="123"/>
  <c r="Q17" i="123"/>
  <c r="M17" i="123"/>
  <c r="R27" i="143" l="1"/>
</calcChain>
</file>

<file path=xl/sharedStrings.xml><?xml version="1.0" encoding="utf-8"?>
<sst xmlns="http://schemas.openxmlformats.org/spreadsheetml/2006/main" count="1035" uniqueCount="305">
  <si>
    <t>Factbook for Q1-4 and Full Year 2021</t>
  </si>
  <si>
    <t>March, 24th 2022</t>
  </si>
  <si>
    <t>Table of contents</t>
  </si>
  <si>
    <t>Tab</t>
  </si>
  <si>
    <t>Content</t>
  </si>
  <si>
    <t>Stock Market Information</t>
  </si>
  <si>
    <t>Stock market information</t>
  </si>
  <si>
    <t>Key Figures and Ratios</t>
  </si>
  <si>
    <t>Key figures and ratios for Group, Industrial Business and Segments</t>
  </si>
  <si>
    <t>Share of Market</t>
  </si>
  <si>
    <t>Market share information for Trucks North America and Mercedes-Benz</t>
  </si>
  <si>
    <t>Financial Statements</t>
  </si>
  <si>
    <t>Condensed Financial Statements of Daimler Truck Group</t>
  </si>
  <si>
    <t>Industrial Business</t>
  </si>
  <si>
    <t>Financial details for Industrial Business</t>
  </si>
  <si>
    <t>Trucks North America</t>
  </si>
  <si>
    <t>Financial details for Trucks North America</t>
  </si>
  <si>
    <t>Mercedes-Benz</t>
  </si>
  <si>
    <t>Financial details for Mercedes-Benz</t>
  </si>
  <si>
    <t>Trucks Asia</t>
  </si>
  <si>
    <t>Financial details for Trucks Asia</t>
  </si>
  <si>
    <t>Daimler Buses</t>
  </si>
  <si>
    <t>Financial details for Daimler Buses</t>
  </si>
  <si>
    <t>Financial Services</t>
  </si>
  <si>
    <t>Financial details for Financial Services</t>
  </si>
  <si>
    <t>Capital Structure</t>
  </si>
  <si>
    <t>Financial details for Liquidity and Pension benefits</t>
  </si>
  <si>
    <t>Guidance</t>
  </si>
  <si>
    <t>Information on assumptions for heavy duty truck market and financial outlook for Group, Industrial Business and Segments</t>
  </si>
  <si>
    <r>
      <rPr>
        <b/>
        <sz val="11"/>
        <rFont val="Daimler CS"/>
      </rPr>
      <t>Disclaimer:</t>
    </r>
    <r>
      <rPr>
        <sz val="11"/>
        <rFont val="Daimler CS"/>
      </rPr>
      <t xml:space="preserve"> Due to rounding, individual figures may not add up precisely to the totals shown and percentages presented may not accurately reflect the absolute values to which they relate.</t>
    </r>
  </si>
  <si>
    <t>1.</t>
  </si>
  <si>
    <t>Financial Year</t>
  </si>
  <si>
    <t>In €m</t>
  </si>
  <si>
    <t>Earnings per share (in EUR)</t>
  </si>
  <si>
    <t>basic</t>
  </si>
  <si>
    <t>diluted</t>
  </si>
  <si>
    <r>
      <t>Average number of shares outstanding</t>
    </r>
    <r>
      <rPr>
        <sz val="12"/>
        <color indexed="8"/>
        <rFont val="Daimler CS"/>
      </rPr>
      <t xml:space="preserve"> (in millions)</t>
    </r>
  </si>
  <si>
    <t>(adjusted for treasury stocks)</t>
  </si>
  <si>
    <t xml:space="preserve">basic </t>
  </si>
  <si>
    <t>dilluted</t>
  </si>
  <si>
    <t>Number of shares outstanding</t>
  </si>
  <si>
    <t>(at period end, in million)</t>
  </si>
  <si>
    <t>Xetra closing price</t>
  </si>
  <si>
    <t>(at period end, in EUR)</t>
  </si>
  <si>
    <t>Market capitalization Frankfurt</t>
  </si>
  <si>
    <t>(at period end, in billions of EUR)</t>
  </si>
  <si>
    <t>Key Figures and Ratios Group</t>
  </si>
  <si>
    <t>1st Quarter</t>
  </si>
  <si>
    <t>2nd Quarter</t>
  </si>
  <si>
    <t>3rd Quarter</t>
  </si>
  <si>
    <t>4th Quarter</t>
  </si>
  <si>
    <t>Change</t>
  </si>
  <si>
    <t>Revenue</t>
  </si>
  <si>
    <t>EBIT</t>
  </si>
  <si>
    <t>Net profit (loss)</t>
  </si>
  <si>
    <t>.</t>
  </si>
  <si>
    <t>t/o Profit (loss) attributable to shareholders of Daimler Truck AG</t>
  </si>
  <si>
    <t>Investment PP&amp;E</t>
  </si>
  <si>
    <t>Depreciation and Amortization/Impairments*</t>
  </si>
  <si>
    <t>t/o Amortization on capitalized development costs</t>
  </si>
  <si>
    <t>Research and development costs</t>
  </si>
  <si>
    <t>t/o Research and non-capitalized development costs</t>
  </si>
  <si>
    <t>t/o Capitalized development costs</t>
  </si>
  <si>
    <t>Capitalization ratio in %</t>
  </si>
  <si>
    <t>Research and development costs (EBIT view)</t>
  </si>
  <si>
    <t>Active Workforce Group**</t>
  </si>
  <si>
    <t>* Depreciation and amortization including amortization on capitalized development costs and right-of-use assets, excluding depreciation on leased assets.</t>
  </si>
  <si>
    <t xml:space="preserve">** Including items that cannot be allocated to any segment. Active Workforce as a fulltime-equivalent. </t>
  </si>
  <si>
    <t>2.</t>
  </si>
  <si>
    <t>Key Figures and Ratios Industrial Business</t>
  </si>
  <si>
    <t>Unit sales</t>
  </si>
  <si>
    <t>Adj. EBIT</t>
  </si>
  <si>
    <t>Adj. RoS (%)</t>
  </si>
  <si>
    <t>Adj. CFBIT</t>
  </si>
  <si>
    <t>Adj. Cash Conversion Rate (CCR)*</t>
  </si>
  <si>
    <t>Adj. Free cash flow</t>
  </si>
  <si>
    <t>*Adj. CCR equals adj. CFBIT devided by adj. EBIT.</t>
  </si>
  <si>
    <t>3.</t>
  </si>
  <si>
    <t>Key Segment Data</t>
  </si>
  <si>
    <t>Book equity value</t>
  </si>
  <si>
    <t>Adj. RoE (%)</t>
  </si>
  <si>
    <t>Reconciliation Unit sales</t>
  </si>
  <si>
    <t>Reconciliation Revenue</t>
  </si>
  <si>
    <t>Daimler Truck Group Revenue</t>
  </si>
  <si>
    <t>Reconciliation EBIT adj.</t>
  </si>
  <si>
    <t>Adj. Daimler Truck Group EBIT</t>
  </si>
  <si>
    <t>Market Shares (company internal analysis)</t>
  </si>
  <si>
    <t>In %</t>
  </si>
  <si>
    <t>North America* Class 8</t>
  </si>
  <si>
    <t>North America* Class 6-7</t>
  </si>
  <si>
    <t>North America* Class 6-8</t>
  </si>
  <si>
    <t>Mercedes Benz</t>
  </si>
  <si>
    <t>EU30** HDT</t>
  </si>
  <si>
    <t>EU30** MDT</t>
  </si>
  <si>
    <t>EU30** HDT/MDT</t>
  </si>
  <si>
    <t>* USA, Canada and Mexico.</t>
  </si>
  <si>
    <t>** European Union, United Kingdom, Switzerland and Norway.</t>
  </si>
  <si>
    <t>Financial Statements of the Daimler Truck Group</t>
  </si>
  <si>
    <t>Condensed Statement of Income of Daimler Truck Group</t>
  </si>
  <si>
    <t>Cost of Sales</t>
  </si>
  <si>
    <t>Gross Profit</t>
  </si>
  <si>
    <t>Selling Expenses</t>
  </si>
  <si>
    <t>General administrative expenses</t>
  </si>
  <si>
    <t>Research and non-capitalized development costs</t>
  </si>
  <si>
    <t>Other operating income</t>
  </si>
  <si>
    <t>Other operating expense</t>
  </si>
  <si>
    <t>Profit/loss on equity-method investments, net</t>
  </si>
  <si>
    <t>Other financial income/expense, net</t>
  </si>
  <si>
    <t>Earnings before interest and taxes (EBIT)</t>
  </si>
  <si>
    <t>Interest income</t>
  </si>
  <si>
    <t>Interest expense</t>
  </si>
  <si>
    <t xml:space="preserve">Profit before income taxes </t>
  </si>
  <si>
    <t xml:space="preserve">Income taxes </t>
  </si>
  <si>
    <t>Net profit/ loss</t>
  </si>
  <si>
    <t>thereof profit attributable to non-controlling interests</t>
  </si>
  <si>
    <t>thereof profit/loss attributable to Daimler Truck Shareholders</t>
  </si>
  <si>
    <t>Condensed Statement of Financial Position of Daimler Truck Group</t>
  </si>
  <si>
    <t>End of 1st Quarter</t>
  </si>
  <si>
    <t>End of 2nd Quarter</t>
  </si>
  <si>
    <t>End of 3rd Quarter</t>
  </si>
  <si>
    <t>End of 4th Quarter</t>
  </si>
  <si>
    <t>Assets</t>
  </si>
  <si>
    <t>Intangible assets</t>
  </si>
  <si>
    <t>Property, plant and equipment</t>
  </si>
  <si>
    <t>Equipment on operating leases</t>
  </si>
  <si>
    <t>Receivables from financial services</t>
  </si>
  <si>
    <t>Equity-method investments</t>
  </si>
  <si>
    <t>Inventories</t>
  </si>
  <si>
    <t>Trade receivables</t>
  </si>
  <si>
    <t>Cash and cash equivalents</t>
  </si>
  <si>
    <t>Marketable debt securities and similar investments</t>
  </si>
  <si>
    <t>thereof current</t>
  </si>
  <si>
    <t>thereof non-current</t>
  </si>
  <si>
    <t>Other financial assets</t>
  </si>
  <si>
    <t>Other assets</t>
  </si>
  <si>
    <t>Total assets</t>
  </si>
  <si>
    <t>Equity and liabilities</t>
  </si>
  <si>
    <t>Equity</t>
  </si>
  <si>
    <t>Provisions</t>
  </si>
  <si>
    <t>Financing liabilities</t>
  </si>
  <si>
    <t>Trade payables</t>
  </si>
  <si>
    <t>Other financial liabilities</t>
  </si>
  <si>
    <t>Contract and refund liabilities</t>
  </si>
  <si>
    <t>Other liabilities</t>
  </si>
  <si>
    <t>Total equity and liabilites</t>
  </si>
  <si>
    <t>Condensed Statement of Cash Flows of Daimler Truck Group</t>
  </si>
  <si>
    <t>Cash and cash equivalents at beginning of period</t>
  </si>
  <si>
    <t>Profit before income taxes</t>
  </si>
  <si>
    <t>Depreciation and amortization/impairments</t>
  </si>
  <si>
    <t>Oth. non-cash expense/inc. &amp; gains/losses on disposals of assets</t>
  </si>
  <si>
    <t>Change in operating assets and liabilites</t>
  </si>
  <si>
    <t>Verhicles on operating leases</t>
  </si>
  <si>
    <t>Other operating assets and liabilites</t>
  </si>
  <si>
    <t>Dividends received from equity-method investments</t>
  </si>
  <si>
    <t>Income taxes paid</t>
  </si>
  <si>
    <t>Cash used for/provided by operating activites</t>
  </si>
  <si>
    <t>Additions to property, plant and equipment and intangible assets</t>
  </si>
  <si>
    <t>Additions to property, plant and equipment</t>
  </si>
  <si>
    <t>Investments in and proceeds from disposals of shareholdings</t>
  </si>
  <si>
    <t>Acquisitions and sales of market. debt securities and similar investm.</t>
  </si>
  <si>
    <t>Other</t>
  </si>
  <si>
    <t>Cash used for/provided by investing activites</t>
  </si>
  <si>
    <t>Change in financing liabilites</t>
  </si>
  <si>
    <t>Dividends paid</t>
  </si>
  <si>
    <t>-</t>
  </si>
  <si>
    <t>Transactions with the Mercedes-Benz Group until the spin-off</t>
  </si>
  <si>
    <t>Internal equity and financing transactions</t>
  </si>
  <si>
    <t>Cash used for/provided by financing activites</t>
  </si>
  <si>
    <t>Effect of foreign exchange rate changes on cash &amp; cash equivalents</t>
  </si>
  <si>
    <t>Cash and cash equivalents at end of period</t>
  </si>
  <si>
    <t>Summary Income Statement of the Industrial Business</t>
  </si>
  <si>
    <t xml:space="preserve">Production </t>
  </si>
  <si>
    <t>n/a</t>
  </si>
  <si>
    <t>Incoming orders (units)</t>
  </si>
  <si>
    <t>Cost of sales</t>
  </si>
  <si>
    <t>Gross profit</t>
  </si>
  <si>
    <t>Selling expenses</t>
  </si>
  <si>
    <t>RoS (%)</t>
  </si>
  <si>
    <t>Legal proceedings and related measures</t>
  </si>
  <si>
    <t>Restructuring measures</t>
  </si>
  <si>
    <t>M&amp;A transactions</t>
  </si>
  <si>
    <t>Summary Cash Flow Statement of the Industrial Business</t>
  </si>
  <si>
    <t>EBIT of Industrial Business</t>
  </si>
  <si>
    <t>Change in working capital</t>
  </si>
  <si>
    <t>Net financial investments</t>
  </si>
  <si>
    <t>Net investments in property, plant and equipment and intang. assets</t>
  </si>
  <si>
    <t>CFBIT of Industrial Business</t>
  </si>
  <si>
    <t>Income taxes paid / refunded</t>
  </si>
  <si>
    <t>Interest paid / received</t>
  </si>
  <si>
    <t>Effects from Pensions</t>
  </si>
  <si>
    <t>Other reconciling items</t>
  </si>
  <si>
    <t>FCF of Industrial Business</t>
  </si>
  <si>
    <t>Adj. CFBIT of Industrial Business</t>
  </si>
  <si>
    <t>Adj. Cash conversion rate*</t>
  </si>
  <si>
    <t>* Ratio of adj. CFBIT to adj. EBIT.</t>
  </si>
  <si>
    <t>Adj. FCF of Industrial Business</t>
  </si>
  <si>
    <t>Net Liquidity at the beginning of the period</t>
  </si>
  <si>
    <t>FCF</t>
  </si>
  <si>
    <t>thereof: working capital</t>
  </si>
  <si>
    <t>thereof: dividends Daimler Truck Holding AG</t>
  </si>
  <si>
    <t xml:space="preserve">  </t>
  </si>
  <si>
    <t>Net Liquidity at the end of the period</t>
  </si>
  <si>
    <t>Net Assets of the Industrial Business</t>
  </si>
  <si>
    <t>Other segment assests</t>
  </si>
  <si>
    <t>Segment assets</t>
  </si>
  <si>
    <t>Other segment liabilities</t>
  </si>
  <si>
    <t>Segment liabilities</t>
  </si>
  <si>
    <t>Net assets</t>
  </si>
  <si>
    <t>4.</t>
  </si>
  <si>
    <t>Condensed Statement of Financial Position of the Industrial Business</t>
  </si>
  <si>
    <t>5.</t>
  </si>
  <si>
    <t>Condensed Statement of Cash Flows of the Industrial Business</t>
  </si>
  <si>
    <t>Production</t>
  </si>
  <si>
    <t>North America*</t>
  </si>
  <si>
    <t>USA</t>
  </si>
  <si>
    <t>Others</t>
  </si>
  <si>
    <t>EU30*</t>
  </si>
  <si>
    <t>Germany</t>
  </si>
  <si>
    <t>Latin America (excl. Mexico)</t>
  </si>
  <si>
    <t>Brazil</t>
  </si>
  <si>
    <t>* European Union, United Kingdom, Switzerland and Norway.</t>
  </si>
  <si>
    <t>Asia</t>
  </si>
  <si>
    <t>Japan</t>
  </si>
  <si>
    <t>Indonesia</t>
  </si>
  <si>
    <t>India</t>
  </si>
  <si>
    <t>Unit sales BFDA*</t>
  </si>
  <si>
    <t>* Bejing Foton Daimler Automotive Co. Ltd. (Auman Trucks) - not consolidated</t>
  </si>
  <si>
    <t xml:space="preserve">Unit sales </t>
  </si>
  <si>
    <t>EU30</t>
  </si>
  <si>
    <t>North America</t>
  </si>
  <si>
    <t>Mexico</t>
  </si>
  <si>
    <t>New business</t>
  </si>
  <si>
    <t>Penetration rates (in %)</t>
  </si>
  <si>
    <t>Contract volume (end of period)</t>
  </si>
  <si>
    <t>RoE (%)</t>
  </si>
  <si>
    <t>Equity*</t>
  </si>
  <si>
    <t>* Figure at end of period.</t>
  </si>
  <si>
    <t>Group Liquidity</t>
  </si>
  <si>
    <t>Group liquidity</t>
  </si>
  <si>
    <t>Group gross liquidity</t>
  </si>
  <si>
    <t>Total financing liabilites</t>
  </si>
  <si>
    <t>Group net debt</t>
  </si>
  <si>
    <t>Industrial Liquidity</t>
  </si>
  <si>
    <t>Liquidity of the industrial business</t>
  </si>
  <si>
    <t>Gross liquidity of the industrial business</t>
  </si>
  <si>
    <t>Financing liabilities (nominal)</t>
  </si>
  <si>
    <t>Net liquidity of the industrial business</t>
  </si>
  <si>
    <t>Pension benefits</t>
  </si>
  <si>
    <t>Benefit obligations</t>
  </si>
  <si>
    <t>Plan assets</t>
  </si>
  <si>
    <t>Funded status</t>
  </si>
  <si>
    <t>Funding ratio (%)</t>
  </si>
  <si>
    <t>Assumptions &amp; Guidance</t>
  </si>
  <si>
    <t>Assumptions Heavy Duty Truck Market</t>
  </si>
  <si>
    <t>255k - 295k</t>
  </si>
  <si>
    <t>240k - 280k</t>
  </si>
  <si>
    <t>Group</t>
  </si>
  <si>
    <t>In €bn</t>
  </si>
  <si>
    <t xml:space="preserve">Revenue </t>
  </si>
  <si>
    <t>45.5 - 47.5 bn €</t>
  </si>
  <si>
    <t>slight decrease</t>
  </si>
  <si>
    <t>significant increase</t>
  </si>
  <si>
    <t>slight increase</t>
  </si>
  <si>
    <t>R&amp;D costs</t>
  </si>
  <si>
    <t>Unit Sales</t>
  </si>
  <si>
    <t>500k - 520k</t>
  </si>
  <si>
    <t>44.0 - 46.0 bn €</t>
  </si>
  <si>
    <t>Adj. RoS IB</t>
  </si>
  <si>
    <t>7 % - 9 %</t>
  </si>
  <si>
    <t>FCF IB</t>
  </si>
  <si>
    <t>on prior year level</t>
  </si>
  <si>
    <t>Segments</t>
  </si>
  <si>
    <t>175k - 195k</t>
  </si>
  <si>
    <t>Adj. RoS</t>
  </si>
  <si>
    <t>10 % - 12 %</t>
  </si>
  <si>
    <t>155k - 175k</t>
  </si>
  <si>
    <t>6 % - 8 %</t>
  </si>
  <si>
    <t>140k - 160k</t>
  </si>
  <si>
    <t>3 % - 5 %</t>
  </si>
  <si>
    <t>20k - 25k</t>
  </si>
  <si>
    <t>&gt; 0%</t>
  </si>
  <si>
    <t>New Business (in €bn)</t>
  </si>
  <si>
    <t>8 - 9 bn €</t>
  </si>
  <si>
    <t>Adj. RoE</t>
  </si>
  <si>
    <t>5 % - 7 %</t>
  </si>
  <si>
    <t>Definition of Guidance Sensitivities</t>
  </si>
  <si>
    <t>Guidance KPI</t>
  </si>
  <si>
    <t>Sensitivities</t>
  </si>
  <si>
    <t>Definition</t>
  </si>
  <si>
    <t>significant decrease</t>
  </si>
  <si>
    <t>above -15.0 %</t>
  </si>
  <si>
    <t>-15.0 % to -5.0 %</t>
  </si>
  <si>
    <t>on prior-year level</t>
  </si>
  <si>
    <t>-5.0 % to 5.0 %</t>
  </si>
  <si>
    <t>+5.0 % to +15.0 %</t>
  </si>
  <si>
    <t>above +15.0 %</t>
  </si>
  <si>
    <t>Investments in PP&amp;E</t>
  </si>
  <si>
    <t>-5.0 % to +5.0 %</t>
  </si>
  <si>
    <t>R&amp;D</t>
  </si>
  <si>
    <t>above -25.0 %</t>
  </si>
  <si>
    <t>-25.0 % to -10.0 %</t>
  </si>
  <si>
    <t>-10.0 % to +10.0 %</t>
  </si>
  <si>
    <t>+10.0 % to 25.0 %</t>
  </si>
  <si>
    <t>above +25.0 %</t>
  </si>
  <si>
    <r>
      <rPr>
        <b/>
        <sz val="12"/>
        <rFont val="Daimler CS"/>
      </rPr>
      <t>Disclaimer:</t>
    </r>
    <r>
      <rPr>
        <sz val="12"/>
        <rFont val="Daimler CS"/>
      </rPr>
      <t xml:space="preserve"> This document contains forward-looking statements that reflect our current views about future events. Words such as "aim", "ambition", “anticipate”, “assume”, “believe”, “estimate”, “expect”, “intend”, “may/could”, “plan”, “project”, “should” and similar terms are used to express forward-looking statements. These statements are subject to a number of risks and uncertainties. Examples here include an adverse development of the global economic situation, in particular a decline in demand in our most important sales markets, a deterioration of our refinancing options on the credit and financial markets, unavoidable force majeure events such as natural disasters, pandemics, acts of terrorism, political unrest, armed conflicts, industrial accidents and their effects on our sales, purchasing, production or financing activities, changes in exchange rates, customs and foreign trade regulations, a shift in consumer behavior or a possible loss of acceptance of our products and services, forcing us to adjust prices and lower production capacities, price increases for fuel and commodities, disruption of production due to shortages of materials, labor strikes or supplier bankruptcies, a decline in the resale prices of used vehicles, the successful implementation of cost-reduction and efficiency-optimization measures, the business prospects of the companies in which we hold a significant equity interest, the successful implementation of strategic collaborations and joint ventures, changes in legislation, regulations and official guidelines, in particular those relating to vehicle emissions, fuel economy and safety, as well as the resolution of ongoing official investigations or investigations initiated by authorities and the outcome of pending or threatened future legal proceedings and other risks and uncertainties. Should one of these elements of uncertainty or one of these imponderables occur or should the assumptions on which the forward-looking statements are based prove to be incorrect, the actual results could differ substantially from the results stated or implied in these statements. We neither intend nor assume any obligation to update forward-looking statements on an ongoing basis, since these are based solely on the circumstances at the date of publication.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</si>
</sst>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quot;A&quot;"/>
    <numFmt numFmtId="165" formatCode="#,##0_)_x;\(#,##0\)_x;\-_)_x;@_)_x"/>
    <numFmt numFmtId="166" formatCode="#,##0.0_);\(#,##0.0\);#,##0.0_);@_)"/>
    <numFmt numFmtId="167" formatCode="0.0_)%;\(0.0\)%;\-_)\%;@_)_%"/>
    <numFmt numFmtId="168" formatCode="_(* #,##0_);_(* \(#,##0\);_(* &quot;-&quot;_);@_)"/>
    <numFmt numFmtId="169" formatCode="0%_);\(0%\)"/>
    <numFmt numFmtId="170" formatCode="_-* #,##0_-;\-* #,##0_-;_-* &quot;-&quot;??_-;_-@_-"/>
    <numFmt numFmtId="171" formatCode="#,##0.000_)_x;\(#,##0.000\)_x;\-_)_x;@_)_x"/>
    <numFmt numFmtId="172" formatCode="0.0"/>
    <numFmt numFmtId="173" formatCode="_-* #,##0.0_-;\-* #,##0.0_-;_-* &quot;-&quot;??_-;_-@_-"/>
    <numFmt numFmtId="174" formatCode="0.0%"/>
    <numFmt numFmtId="175" formatCode="#,##0.0_)_x;\(#,##0.0\)_x;\-_)_x;@_)_x"/>
    <numFmt numFmtId="176" formatCode="#,##0.0"/>
  </numFmts>
  <fonts count="68"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color theme="1"/>
      <name val="Arial"/>
      <family val="2"/>
    </font>
    <font>
      <sz val="10"/>
      <name val="Arial"/>
      <family val="2"/>
    </font>
    <font>
      <sz val="10"/>
      <color theme="1"/>
      <name val="Daimler CS"/>
    </font>
    <font>
      <b/>
      <sz val="16"/>
      <color rgb="FF00355F"/>
      <name val="Arial"/>
      <family val="2"/>
    </font>
    <font>
      <b/>
      <sz val="32"/>
      <name val="Daimler CS"/>
    </font>
    <font>
      <u/>
      <sz val="11"/>
      <color theme="10"/>
      <name val="Calibri"/>
      <family val="2"/>
      <scheme val="minor"/>
    </font>
    <font>
      <b/>
      <sz val="20"/>
      <color theme="1"/>
      <name val="Daimler CS"/>
    </font>
    <font>
      <sz val="10"/>
      <color rgb="FF2D4B6F"/>
      <name val="Daimler CS"/>
    </font>
    <font>
      <b/>
      <sz val="10"/>
      <color rgb="FFC00000"/>
      <name val="Daimler CS"/>
    </font>
    <font>
      <sz val="12"/>
      <name val="Daimler CS"/>
    </font>
    <font>
      <b/>
      <sz val="12"/>
      <color theme="0"/>
      <name val="Daimler CS"/>
    </font>
    <font>
      <b/>
      <sz val="12"/>
      <name val="Daimler CS"/>
    </font>
    <font>
      <sz val="10"/>
      <name val="Daimler CS"/>
    </font>
    <font>
      <b/>
      <sz val="14"/>
      <color rgb="FF007A93"/>
      <name val="Daimler CS"/>
    </font>
    <font>
      <b/>
      <sz val="10"/>
      <color rgb="FF00355F"/>
      <name val="Arial"/>
      <family val="2"/>
    </font>
    <font>
      <b/>
      <sz val="12"/>
      <color rgb="FF004355"/>
      <name val="Daimler CS"/>
    </font>
    <font>
      <b/>
      <u val="singleAccounting"/>
      <sz val="10"/>
      <color rgb="FF00355F"/>
      <name val="Arial"/>
      <family val="2"/>
    </font>
    <font>
      <b/>
      <u val="singleAccounting"/>
      <sz val="12"/>
      <color rgb="FF004355"/>
      <name val="Daimler CS"/>
    </font>
    <font>
      <sz val="9"/>
      <color indexed="8"/>
      <name val="Arial"/>
      <family val="2"/>
    </font>
    <font>
      <sz val="12"/>
      <color indexed="8"/>
      <name val="Daimler CS"/>
    </font>
    <font>
      <b/>
      <sz val="12"/>
      <color indexed="8"/>
      <name val="Daimler CS"/>
    </font>
    <font>
      <sz val="12"/>
      <color theme="1"/>
      <name val="Daimler CS"/>
    </font>
    <font>
      <i/>
      <sz val="12"/>
      <name val="Daimler CS"/>
    </font>
    <font>
      <b/>
      <i/>
      <sz val="12"/>
      <color theme="1"/>
      <name val="Daimler CS"/>
    </font>
    <font>
      <b/>
      <sz val="12"/>
      <color theme="1"/>
      <name val="Daimler CS"/>
    </font>
    <font>
      <i/>
      <sz val="12"/>
      <color indexed="8"/>
      <name val="Daimler CS"/>
    </font>
    <font>
      <u/>
      <sz val="12"/>
      <color theme="10"/>
      <name val="Daimler CS"/>
    </font>
    <font>
      <sz val="8"/>
      <name val="Arial"/>
      <family val="2"/>
    </font>
    <font>
      <sz val="12"/>
      <name val="Arial"/>
      <family val="2"/>
    </font>
    <font>
      <sz val="9"/>
      <color theme="1"/>
      <name val="Calibri"/>
      <family val="2"/>
      <scheme val="minor"/>
    </font>
    <font>
      <b/>
      <sz val="11"/>
      <color theme="4"/>
      <name val="Calibri"/>
      <family val="2"/>
      <scheme val="minor"/>
    </font>
    <font>
      <sz val="9"/>
      <color rgb="FF9C0006"/>
      <name val="Arial"/>
      <family val="2"/>
    </font>
    <font>
      <b/>
      <sz val="9"/>
      <color rgb="FFFA7D00"/>
      <name val="Arial"/>
      <family val="2"/>
    </font>
    <font>
      <b/>
      <sz val="9"/>
      <color theme="0"/>
      <name val="Calibri"/>
      <family val="2"/>
      <scheme val="minor"/>
    </font>
    <font>
      <i/>
      <sz val="9"/>
      <color rgb="FF7F7F7F"/>
      <name val="Calibri"/>
      <family val="2"/>
      <scheme val="minor"/>
    </font>
    <font>
      <sz val="9"/>
      <color rgb="FF006100"/>
      <name val="Arial"/>
      <family val="2"/>
    </font>
    <font>
      <b/>
      <sz val="9"/>
      <color theme="3"/>
      <name val="Arial"/>
      <family val="2"/>
    </font>
    <font>
      <b/>
      <sz val="9"/>
      <color theme="3"/>
      <name val="Cambria"/>
      <family val="2"/>
      <scheme val="major"/>
    </font>
    <font>
      <sz val="9"/>
      <color theme="3"/>
      <name val="Cambria"/>
      <family val="2"/>
      <scheme val="major"/>
    </font>
    <font>
      <sz val="9"/>
      <color rgb="FF3F3F76"/>
      <name val="Calibri"/>
      <family val="2"/>
      <scheme val="minor"/>
    </font>
    <font>
      <sz val="9"/>
      <color rgb="FFFA7D00"/>
      <name val="Calibri"/>
      <family val="2"/>
      <scheme val="minor"/>
    </font>
    <font>
      <sz val="9"/>
      <color rgb="FF9C6500"/>
      <name val="Arial"/>
      <family val="2"/>
    </font>
    <font>
      <b/>
      <sz val="9"/>
      <color rgb="FF3F3F3F"/>
      <name val="Calibri"/>
      <family val="2"/>
      <scheme val="minor"/>
    </font>
    <font>
      <b/>
      <sz val="9"/>
      <color theme="4"/>
      <name val="Calibri"/>
      <family val="2"/>
      <scheme val="minor"/>
    </font>
    <font>
      <sz val="8"/>
      <color theme="1"/>
      <name val="Calibri"/>
      <family val="2"/>
      <scheme val="minor"/>
    </font>
    <font>
      <b/>
      <sz val="9"/>
      <color theme="1"/>
      <name val="Calibri"/>
      <family val="2"/>
      <scheme val="minor"/>
    </font>
    <font>
      <b/>
      <sz val="11"/>
      <color theme="3"/>
      <name val="Cambria"/>
      <family val="2"/>
      <scheme val="major"/>
    </font>
    <font>
      <b/>
      <sz val="9"/>
      <color theme="1"/>
      <name val="Cambria"/>
      <family val="2"/>
      <scheme val="major"/>
    </font>
    <font>
      <sz val="10"/>
      <name val="Helv"/>
    </font>
    <font>
      <sz val="10"/>
      <color theme="1"/>
      <name val="Tahoma"/>
      <family val="2"/>
    </font>
    <font>
      <u/>
      <sz val="9"/>
      <color theme="10"/>
      <name val="Calibri"/>
      <family val="2"/>
      <scheme val="minor"/>
    </font>
    <font>
      <b/>
      <sz val="8"/>
      <color theme="1"/>
      <name val="Daimler CS"/>
    </font>
    <font>
      <sz val="12"/>
      <color rgb="FFFF0000"/>
      <name val="Arial"/>
      <family val="2"/>
    </font>
    <font>
      <sz val="12"/>
      <color rgb="FFFF0000"/>
      <name val="Daimler CS"/>
    </font>
    <font>
      <b/>
      <sz val="12"/>
      <color rgb="FFFF0000"/>
      <name val="Daimler CS"/>
    </font>
    <font>
      <b/>
      <sz val="12"/>
      <color rgb="FF00B050"/>
      <name val="Daimler CS"/>
    </font>
    <font>
      <sz val="11"/>
      <name val="Daimler CS"/>
    </font>
    <font>
      <sz val="11"/>
      <color theme="1"/>
      <name val="Daimler CS"/>
    </font>
    <font>
      <b/>
      <sz val="22"/>
      <color theme="1"/>
      <name val="Daimler CS"/>
    </font>
    <font>
      <b/>
      <sz val="26"/>
      <color theme="1"/>
      <name val="Daimler CS"/>
    </font>
    <font>
      <sz val="8"/>
      <color theme="1"/>
      <name val="Daimler CS"/>
    </font>
    <font>
      <b/>
      <sz val="11"/>
      <name val="Daimler CS"/>
    </font>
  </fonts>
  <fills count="14">
    <fill>
      <patternFill patternType="none"/>
    </fill>
    <fill>
      <patternFill patternType="gray125"/>
    </fill>
    <fill>
      <patternFill patternType="solid">
        <fgColor theme="0"/>
        <bgColor indexed="64"/>
      </patternFill>
    </fill>
    <fill>
      <patternFill patternType="solid">
        <fgColor rgb="FF007A93"/>
        <bgColor indexed="64"/>
      </patternFill>
    </fill>
    <fill>
      <patternFill patternType="solid">
        <fgColor rgb="FFEDF4F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FCD4B6"/>
        <bgColor indexed="64"/>
      </patternFill>
    </fill>
    <fill>
      <patternFill patternType="solid">
        <fgColor rgb="FFE8E6DF"/>
        <bgColor indexed="64"/>
      </patternFill>
    </fill>
  </fills>
  <borders count="35">
    <border>
      <left/>
      <right/>
      <top/>
      <bottom/>
      <diagonal/>
    </border>
    <border>
      <left/>
      <right/>
      <top/>
      <bottom style="thin">
        <color indexed="64"/>
      </bottom>
      <diagonal/>
    </border>
    <border>
      <left/>
      <right/>
      <top/>
      <bottom style="medium">
        <color rgb="FF007A93"/>
      </bottom>
      <diagonal/>
    </border>
    <border>
      <left/>
      <right/>
      <top style="thin">
        <color auto="1"/>
      </top>
      <bottom style="thin">
        <color auto="1"/>
      </bottom>
      <diagonal/>
    </border>
    <border>
      <left/>
      <right/>
      <top/>
      <bottom style="thin">
        <color theme="0" tint="-0.499984740745262"/>
      </bottom>
      <diagonal/>
    </border>
    <border>
      <left/>
      <right/>
      <top/>
      <bottom style="medium">
        <color rgb="FF00355F"/>
      </bottom>
      <diagonal/>
    </border>
    <border>
      <left/>
      <right/>
      <top/>
      <bottom style="medium">
        <color rgb="FF004355"/>
      </bottom>
      <diagonal/>
    </border>
    <border>
      <left/>
      <right/>
      <top style="hair">
        <color rgb="FF4D4D4D"/>
      </top>
      <bottom style="hair">
        <color rgb="FF4D4D4D"/>
      </bottom>
      <diagonal/>
    </border>
    <border>
      <left/>
      <right/>
      <top/>
      <bottom style="thin">
        <color rgb="FF000080"/>
      </bottom>
      <diagonal/>
    </border>
    <border>
      <left/>
      <right/>
      <top style="hair">
        <color rgb="FF787878"/>
      </top>
      <bottom style="hair">
        <color rgb="FF787878"/>
      </bottom>
      <diagonal/>
    </border>
    <border>
      <left/>
      <right/>
      <top style="hair">
        <color rgb="FF787878"/>
      </top>
      <bottom style="thin">
        <color indexed="64"/>
      </bottom>
      <diagonal/>
    </border>
    <border>
      <left/>
      <right/>
      <top style="medium">
        <color rgb="FF004355"/>
      </top>
      <bottom style="thin">
        <color indexed="64"/>
      </bottom>
      <diagonal/>
    </border>
    <border>
      <left/>
      <right/>
      <top/>
      <bottom style="hair">
        <color rgb="FF787878"/>
      </bottom>
      <diagonal/>
    </border>
    <border>
      <left/>
      <right/>
      <top style="hair">
        <color rgb="FF787878"/>
      </top>
      <bottom style="hair">
        <color indexed="64"/>
      </bottom>
      <diagonal/>
    </border>
    <border>
      <left/>
      <right/>
      <top/>
      <bottom style="hair">
        <color indexed="64"/>
      </bottom>
      <diagonal/>
    </border>
    <border>
      <left/>
      <right/>
      <top style="hair">
        <color indexed="8"/>
      </top>
      <bottom style="hair">
        <color indexed="64"/>
      </bottom>
      <diagonal/>
    </border>
    <border>
      <left/>
      <right/>
      <top style="hair">
        <color indexed="64"/>
      </top>
      <bottom/>
      <diagonal/>
    </border>
    <border>
      <left/>
      <right/>
      <top style="hair">
        <color rgb="FF787878"/>
      </top>
      <bottom/>
      <diagonal/>
    </border>
    <border>
      <left/>
      <right/>
      <top style="hair">
        <color indexed="64"/>
      </top>
      <bottom style="hair">
        <color indexed="64"/>
      </bottom>
      <diagonal/>
    </border>
    <border>
      <left/>
      <right/>
      <top style="thin">
        <color indexed="64"/>
      </top>
      <bottom style="hair">
        <color rgb="FF787878"/>
      </bottom>
      <diagonal/>
    </border>
    <border>
      <left/>
      <right/>
      <top style="medium">
        <color rgb="FF004355"/>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thin">
        <color theme="4"/>
      </bottom>
      <diagonal/>
    </border>
    <border>
      <left/>
      <right/>
      <top style="medium">
        <color theme="4"/>
      </top>
      <bottom/>
      <diagonal/>
    </border>
    <border>
      <left/>
      <right/>
      <top style="thin">
        <color theme="4"/>
      </top>
      <bottom/>
      <diagonal/>
    </border>
    <border>
      <left/>
      <right/>
      <top style="thin">
        <color theme="4"/>
      </top>
      <bottom style="medium">
        <color theme="4"/>
      </bottom>
      <diagonal/>
    </border>
    <border>
      <left/>
      <right/>
      <top style="hair">
        <color indexed="64"/>
      </top>
      <bottom style="thin">
        <color indexed="64"/>
      </bottom>
      <diagonal/>
    </border>
    <border>
      <left/>
      <right/>
      <top style="thin">
        <color auto="1"/>
      </top>
      <bottom style="hair">
        <color indexed="64"/>
      </bottom>
      <diagonal/>
    </border>
    <border>
      <left/>
      <right/>
      <top style="hair">
        <color indexed="64"/>
      </top>
      <bottom style="hair">
        <color rgb="FF787878"/>
      </bottom>
      <diagonal/>
    </border>
    <border>
      <left/>
      <right/>
      <top style="thin">
        <color theme="0" tint="-0.499984740745262"/>
      </top>
      <bottom/>
      <diagonal/>
    </border>
  </borders>
  <cellStyleXfs count="82">
    <xf numFmtId="0" fontId="0" fillId="0" borderId="0"/>
    <xf numFmtId="9" fontId="5" fillId="0" borderId="0" applyFont="0" applyFill="0" applyBorder="0" applyAlignment="0" applyProtection="0"/>
    <xf numFmtId="0" fontId="5" fillId="0" borderId="0"/>
    <xf numFmtId="0" fontId="4" fillId="0" borderId="0"/>
    <xf numFmtId="0" fontId="6" fillId="0" borderId="0"/>
    <xf numFmtId="0" fontId="9" fillId="0" borderId="0" applyNumberFormat="0" applyFill="0" applyBorder="0" applyProtection="0">
      <alignment vertical="top"/>
    </xf>
    <xf numFmtId="0" fontId="11" fillId="0" borderId="0" applyNumberFormat="0" applyFill="0" applyBorder="0" applyAlignment="0" applyProtection="0"/>
    <xf numFmtId="0" fontId="6" fillId="0" borderId="0"/>
    <xf numFmtId="0" fontId="6" fillId="0" borderId="0"/>
    <xf numFmtId="0" fontId="20" fillId="0" borderId="5" applyNumberFormat="0" applyFill="0" applyProtection="0">
      <alignment horizontal="center"/>
    </xf>
    <xf numFmtId="0" fontId="22" fillId="0" borderId="0" applyNumberFormat="0" applyFill="0" applyBorder="0" applyProtection="0">
      <alignment horizontal="centerContinuous"/>
    </xf>
    <xf numFmtId="0" fontId="24" fillId="0" borderId="7" applyNumberFormat="0" applyFill="0" applyAlignment="0" applyProtection="0"/>
    <xf numFmtId="166" fontId="6" fillId="0" borderId="0" applyFont="0" applyFill="0" applyBorder="0" applyAlignment="0" applyProtection="0"/>
    <xf numFmtId="43" fontId="34" fillId="0" borderId="0" applyFont="0" applyFill="0" applyBorder="0" applyAlignment="0" applyProtection="0"/>
    <xf numFmtId="168" fontId="35"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9" fontId="52" fillId="0" borderId="0" applyAlignment="0" applyProtection="0"/>
    <xf numFmtId="49" fontId="42" fillId="0" borderId="26" applyFill="0" applyProtection="0">
      <alignment horizontal="right" wrapText="1"/>
    </xf>
    <xf numFmtId="49" fontId="43" fillId="0" borderId="0" applyProtection="0">
      <alignment wrapText="1"/>
    </xf>
    <xf numFmtId="49" fontId="44" fillId="0" borderId="27" applyFill="0" applyProtection="0">
      <alignment horizontal="right" wrapText="1"/>
    </xf>
    <xf numFmtId="49" fontId="44" fillId="0" borderId="0" applyProtection="0">
      <alignment wrapText="1"/>
    </xf>
    <xf numFmtId="0" fontId="41" fillId="5" borderId="0" applyNumberFormat="0" applyBorder="0" applyAlignment="0" applyProtection="0"/>
    <xf numFmtId="0" fontId="37" fillId="6" borderId="0" applyNumberFormat="0" applyBorder="0" applyAlignment="0" applyProtection="0"/>
    <xf numFmtId="0" fontId="47" fillId="7" borderId="0" applyNumberFormat="0" applyBorder="0" applyAlignment="0" applyProtection="0"/>
    <xf numFmtId="0" fontId="45" fillId="8" borderId="21" applyNumberFormat="0" applyAlignment="0" applyProtection="0"/>
    <xf numFmtId="0" fontId="48" fillId="9" borderId="22" applyNumberFormat="0" applyAlignment="0" applyProtection="0"/>
    <xf numFmtId="0" fontId="38" fillId="9" borderId="21" applyNumberFormat="0" applyAlignment="0" applyProtection="0"/>
    <xf numFmtId="0" fontId="46" fillId="0" borderId="23" applyNumberFormat="0" applyFill="0" applyAlignment="0" applyProtection="0"/>
    <xf numFmtId="0" fontId="39" fillId="10" borderId="24" applyNumberFormat="0" applyAlignment="0" applyProtection="0"/>
    <xf numFmtId="0" fontId="35" fillId="11" borderId="25" applyNumberFormat="0" applyAlignment="0" applyProtection="0"/>
    <xf numFmtId="0" fontId="40" fillId="0" borderId="0" applyNumberFormat="0" applyFill="0" applyBorder="0" applyAlignment="0" applyProtection="0"/>
    <xf numFmtId="0" fontId="53" fillId="0" borderId="30" applyNumberFormat="0" applyFill="0" applyAlignment="0" applyProtection="0"/>
    <xf numFmtId="0" fontId="36" fillId="0" borderId="0" applyAlignment="0" applyProtection="0"/>
    <xf numFmtId="168" fontId="49" fillId="0" borderId="0" applyNumberFormat="0" applyFill="0" applyBorder="0" applyAlignment="0" applyProtection="0"/>
    <xf numFmtId="168" fontId="35" fillId="12" borderId="0" applyNumberFormat="0" applyFont="0" applyBorder="0" applyAlignment="0" applyProtection="0"/>
    <xf numFmtId="0" fontId="35" fillId="0" borderId="0" applyFill="0" applyBorder="0" applyProtection="0"/>
    <xf numFmtId="168" fontId="35" fillId="13" borderId="0" applyNumberFormat="0" applyFont="0" applyBorder="0" applyAlignment="0" applyProtection="0"/>
    <xf numFmtId="169" fontId="35" fillId="0" borderId="0" applyFill="0" applyBorder="0" applyAlignment="0" applyProtection="0"/>
    <xf numFmtId="0" fontId="50" fillId="0" borderId="0" applyNumberFormat="0" applyAlignment="0" applyProtection="0"/>
    <xf numFmtId="0" fontId="49" fillId="0" borderId="26" applyFill="0" applyProtection="0">
      <alignment horizontal="left" wrapText="1"/>
    </xf>
    <xf numFmtId="0" fontId="49" fillId="0" borderId="0" applyFill="0" applyProtection="0">
      <alignment wrapText="1"/>
    </xf>
    <xf numFmtId="0" fontId="49" fillId="0" borderId="28" applyFill="0" applyProtection="0">
      <alignment wrapText="1"/>
    </xf>
    <xf numFmtId="168" fontId="51" fillId="0" borderId="29" applyNumberFormat="0" applyFill="0" applyAlignment="0" applyProtection="0"/>
    <xf numFmtId="0" fontId="51" fillId="0" borderId="30" applyNumberFormat="0" applyFill="0" applyAlignment="0" applyProtection="0"/>
    <xf numFmtId="4" fontId="54" fillId="0" borderId="0" applyFont="0" applyFill="0" applyBorder="0" applyAlignment="0" applyProtection="0"/>
    <xf numFmtId="168" fontId="56"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55" fillId="0" borderId="0"/>
    <xf numFmtId="0" fontId="7" fillId="0" borderId="0"/>
    <xf numFmtId="0" fontId="3" fillId="0" borderId="0"/>
    <xf numFmtId="43" fontId="3" fillId="0" borderId="0" applyFont="0" applyFill="0" applyBorder="0" applyAlignment="0" applyProtection="0"/>
    <xf numFmtId="0" fontId="5" fillId="0" borderId="0"/>
    <xf numFmtId="9" fontId="3" fillId="0" borderId="0" applyFont="0" applyFill="0" applyBorder="0" applyAlignment="0" applyProtection="0"/>
    <xf numFmtId="0" fontId="2" fillId="0" borderId="0"/>
    <xf numFmtId="43" fontId="5"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583">
    <xf numFmtId="0" fontId="0" fillId="0" borderId="0" xfId="0"/>
    <xf numFmtId="0" fontId="6" fillId="2" borderId="0" xfId="4" applyFill="1" applyAlignment="1">
      <alignment vertical="center"/>
    </xf>
    <xf numFmtId="0" fontId="8" fillId="2" borderId="0" xfId="4" applyFont="1" applyFill="1" applyAlignment="1">
      <alignment vertical="center"/>
    </xf>
    <xf numFmtId="0" fontId="10" fillId="0" borderId="0" xfId="5" applyFont="1">
      <alignment vertical="top"/>
    </xf>
    <xf numFmtId="0" fontId="7" fillId="2" borderId="2" xfId="4" applyFont="1" applyFill="1" applyBorder="1" applyAlignment="1">
      <alignment vertical="center"/>
    </xf>
    <xf numFmtId="0" fontId="8" fillId="2" borderId="0" xfId="7" applyFont="1" applyFill="1" applyAlignment="1">
      <alignment vertical="center"/>
    </xf>
    <xf numFmtId="0" fontId="14" fillId="0" borderId="0" xfId="7" applyFont="1" applyAlignment="1">
      <alignment vertical="center"/>
    </xf>
    <xf numFmtId="0" fontId="8" fillId="0" borderId="0" xfId="7" quotePrefix="1" applyFont="1" applyAlignment="1">
      <alignment vertical="center"/>
    </xf>
    <xf numFmtId="0" fontId="8" fillId="0" borderId="0" xfId="7" applyFont="1" applyAlignment="1">
      <alignment vertical="center"/>
    </xf>
    <xf numFmtId="0" fontId="8" fillId="2" borderId="4" xfId="7" applyFont="1" applyFill="1" applyBorder="1" applyAlignment="1">
      <alignment vertical="center"/>
    </xf>
    <xf numFmtId="0" fontId="8" fillId="0" borderId="4" xfId="7" applyFont="1" applyBorder="1" applyAlignment="1">
      <alignment vertical="center"/>
    </xf>
    <xf numFmtId="0" fontId="8" fillId="0" borderId="4" xfId="7" quotePrefix="1" applyFont="1" applyBorder="1" applyAlignment="1">
      <alignment vertical="center"/>
    </xf>
    <xf numFmtId="0" fontId="8" fillId="2" borderId="0" xfId="8" applyFont="1" applyFill="1" applyAlignment="1">
      <alignment vertical="center"/>
    </xf>
    <xf numFmtId="0" fontId="15" fillId="0" borderId="0" xfId="0" applyFont="1"/>
    <xf numFmtId="0" fontId="18" fillId="0" borderId="0" xfId="0" applyFont="1"/>
    <xf numFmtId="0" fontId="17" fillId="0" borderId="0" xfId="0" applyFont="1"/>
    <xf numFmtId="0" fontId="21" fillId="0" borderId="6" xfId="9" applyFont="1" applyBorder="1" applyAlignment="1">
      <alignment horizontal="left"/>
    </xf>
    <xf numFmtId="0" fontId="21" fillId="0" borderId="6" xfId="9" applyFont="1" applyBorder="1">
      <alignment horizontal="center"/>
    </xf>
    <xf numFmtId="164" fontId="21" fillId="0" borderId="6" xfId="9" applyNumberFormat="1" applyFont="1" applyBorder="1">
      <alignment horizontal="center"/>
    </xf>
    <xf numFmtId="165" fontId="25" fillId="0" borderId="8" xfId="11" applyNumberFormat="1" applyFont="1" applyFill="1" applyBorder="1"/>
    <xf numFmtId="165" fontId="25" fillId="0" borderId="8" xfId="11" applyNumberFormat="1" applyFont="1" applyFill="1" applyBorder="1" applyAlignment="1">
      <alignment horizontal="left" vertical="center" indent="1"/>
    </xf>
    <xf numFmtId="165" fontId="26" fillId="0" borderId="0" xfId="11" applyNumberFormat="1" applyFont="1" applyFill="1" applyBorder="1" applyAlignment="1">
      <alignment vertical="center"/>
    </xf>
    <xf numFmtId="165" fontId="25" fillId="0" borderId="0" xfId="11" applyNumberFormat="1" applyFont="1" applyFill="1" applyBorder="1"/>
    <xf numFmtId="165" fontId="15" fillId="0" borderId="0" xfId="12" applyNumberFormat="1" applyFont="1" applyFill="1" applyBorder="1" applyAlignment="1">
      <alignment horizontal="right" indent="1"/>
    </xf>
    <xf numFmtId="0" fontId="27" fillId="2" borderId="0" xfId="7" applyFont="1" applyFill="1" applyAlignment="1">
      <alignment vertical="center"/>
    </xf>
    <xf numFmtId="165" fontId="26" fillId="4" borderId="3" xfId="11" applyNumberFormat="1" applyFont="1" applyFill="1" applyBorder="1" applyAlignment="1">
      <alignment vertical="center"/>
    </xf>
    <xf numFmtId="165" fontId="26" fillId="4" borderId="3" xfId="11" applyNumberFormat="1" applyFont="1" applyFill="1" applyBorder="1"/>
    <xf numFmtId="165" fontId="25" fillId="0" borderId="0" xfId="11" applyNumberFormat="1" applyFont="1" applyFill="1" applyBorder="1" applyAlignment="1">
      <alignment vertical="center"/>
    </xf>
    <xf numFmtId="0" fontId="15" fillId="0" borderId="0" xfId="0" applyFont="1" applyAlignment="1">
      <alignment vertical="center"/>
    </xf>
    <xf numFmtId="165" fontId="25" fillId="0" borderId="9" xfId="11" applyNumberFormat="1" applyFont="1" applyBorder="1" applyAlignment="1">
      <alignment horizontal="left" vertical="center"/>
    </xf>
    <xf numFmtId="165" fontId="25" fillId="0" borderId="9" xfId="11" applyNumberFormat="1" applyFont="1" applyBorder="1" applyAlignment="1">
      <alignment vertical="center"/>
    </xf>
    <xf numFmtId="165" fontId="25" fillId="0" borderId="10" xfId="11" applyNumberFormat="1" applyFont="1" applyBorder="1" applyAlignment="1">
      <alignment horizontal="left" vertical="center"/>
    </xf>
    <xf numFmtId="165" fontId="25" fillId="0" borderId="10" xfId="11" applyNumberFormat="1" applyFont="1" applyBorder="1" applyAlignment="1">
      <alignment vertical="center"/>
    </xf>
    <xf numFmtId="165" fontId="25" fillId="0" borderId="10" xfId="11" applyNumberFormat="1" applyFont="1" applyBorder="1" applyAlignment="1">
      <alignment horizontal="left" vertical="center" indent="1"/>
    </xf>
    <xf numFmtId="0" fontId="29" fillId="0" borderId="0" xfId="0" applyFont="1" applyAlignment="1">
      <alignment vertical="center"/>
    </xf>
    <xf numFmtId="165" fontId="25" fillId="0" borderId="12" xfId="11" applyNumberFormat="1" applyFont="1" applyBorder="1" applyAlignment="1">
      <alignment horizontal="left" vertical="center" indent="1"/>
    </xf>
    <xf numFmtId="165" fontId="25" fillId="0" borderId="12" xfId="11" applyNumberFormat="1" applyFont="1" applyBorder="1" applyAlignment="1">
      <alignment vertical="center"/>
    </xf>
    <xf numFmtId="0" fontId="27" fillId="0" borderId="11" xfId="0" applyFont="1" applyBorder="1" applyAlignment="1">
      <alignment vertical="center"/>
    </xf>
    <xf numFmtId="0" fontId="29" fillId="0" borderId="11" xfId="0" applyFont="1" applyBorder="1" applyAlignment="1">
      <alignment vertical="center"/>
    </xf>
    <xf numFmtId="0" fontId="16" fillId="3" borderId="3" xfId="0" quotePrefix="1" applyFont="1" applyFill="1" applyBorder="1" applyAlignment="1">
      <alignment vertical="center"/>
    </xf>
    <xf numFmtId="0" fontId="16" fillId="3" borderId="3" xfId="0" applyFont="1" applyFill="1" applyBorder="1" applyAlignment="1">
      <alignment vertical="center"/>
    </xf>
    <xf numFmtId="0" fontId="27" fillId="3" borderId="3" xfId="0" applyFont="1" applyFill="1" applyBorder="1"/>
    <xf numFmtId="0" fontId="16" fillId="3" borderId="3" xfId="0" applyFont="1" applyFill="1" applyBorder="1" applyAlignment="1">
      <alignment horizontal="center"/>
    </xf>
    <xf numFmtId="0" fontId="27" fillId="0" borderId="1" xfId="0" applyFont="1" applyBorder="1" applyAlignment="1">
      <alignment vertical="center"/>
    </xf>
    <xf numFmtId="165" fontId="25" fillId="0" borderId="12" xfId="11" applyNumberFormat="1" applyFont="1" applyBorder="1" applyAlignment="1">
      <alignment horizontal="left" vertical="center"/>
    </xf>
    <xf numFmtId="165" fontId="26" fillId="0" borderId="13" xfId="11" applyNumberFormat="1" applyFont="1" applyFill="1" applyBorder="1" applyAlignment="1">
      <alignment vertical="center"/>
    </xf>
    <xf numFmtId="165" fontId="25" fillId="0" borderId="13" xfId="11" applyNumberFormat="1" applyFont="1" applyFill="1" applyBorder="1"/>
    <xf numFmtId="165" fontId="25" fillId="0" borderId="14" xfId="11" applyNumberFormat="1" applyFont="1" applyFill="1" applyBorder="1" applyAlignment="1">
      <alignment horizontal="left" vertical="center"/>
    </xf>
    <xf numFmtId="165" fontId="25" fillId="0" borderId="14" xfId="11" applyNumberFormat="1" applyFont="1" applyFill="1" applyBorder="1"/>
    <xf numFmtId="0" fontId="30" fillId="0" borderId="11" xfId="0" applyFont="1" applyBorder="1" applyAlignment="1">
      <alignment vertical="center"/>
    </xf>
    <xf numFmtId="0" fontId="30" fillId="0" borderId="1" xfId="0" applyFont="1" applyBorder="1" applyAlignment="1">
      <alignment vertical="center"/>
    </xf>
    <xf numFmtId="165" fontId="26" fillId="0" borderId="16" xfId="11" applyNumberFormat="1" applyFont="1" applyFill="1" applyBorder="1" applyAlignment="1">
      <alignment vertical="center"/>
    </xf>
    <xf numFmtId="165" fontId="25" fillId="0" borderId="16" xfId="11" applyNumberFormat="1" applyFont="1" applyFill="1" applyBorder="1"/>
    <xf numFmtId="0" fontId="30" fillId="0" borderId="0" xfId="0" applyFont="1" applyAlignment="1">
      <alignment vertical="center"/>
    </xf>
    <xf numFmtId="0" fontId="27" fillId="0" borderId="0" xfId="0" applyFont="1" applyAlignment="1">
      <alignment vertical="center"/>
    </xf>
    <xf numFmtId="165" fontId="17" fillId="0" borderId="3" xfId="12" applyNumberFormat="1" applyFont="1" applyFill="1" applyBorder="1"/>
    <xf numFmtId="0" fontId="8" fillId="0" borderId="0" xfId="8" applyFont="1" applyAlignment="1">
      <alignment vertical="center"/>
    </xf>
    <xf numFmtId="0" fontId="27" fillId="0" borderId="0" xfId="7" applyFont="1" applyAlignment="1">
      <alignment vertical="center"/>
    </xf>
    <xf numFmtId="0" fontId="12" fillId="0" borderId="0" xfId="7" applyFont="1" applyAlignment="1">
      <alignment vertical="center"/>
    </xf>
    <xf numFmtId="0" fontId="13" fillId="0" borderId="0" xfId="7" applyFont="1" applyAlignment="1">
      <alignment vertical="center"/>
    </xf>
    <xf numFmtId="0" fontId="19" fillId="0" borderId="0" xfId="7" applyFont="1" applyAlignment="1">
      <alignment vertical="center"/>
    </xf>
    <xf numFmtId="165" fontId="25" fillId="0" borderId="14" xfId="11" applyNumberFormat="1" applyFont="1" applyFill="1" applyBorder="1" applyAlignment="1">
      <alignment horizontal="left" vertical="center" indent="1"/>
    </xf>
    <xf numFmtId="165" fontId="26" fillId="4" borderId="3" xfId="11" applyNumberFormat="1" applyFont="1" applyFill="1" applyBorder="1" applyAlignment="1">
      <alignment horizontal="left" vertical="center"/>
    </xf>
    <xf numFmtId="165" fontId="25" fillId="4" borderId="3" xfId="11" applyNumberFormat="1" applyFont="1" applyFill="1" applyBorder="1"/>
    <xf numFmtId="165" fontId="25" fillId="0" borderId="17" xfId="11" applyNumberFormat="1" applyFont="1" applyBorder="1" applyAlignment="1">
      <alignment horizontal="left" vertical="center"/>
    </xf>
    <xf numFmtId="165" fontId="25" fillId="0" borderId="17" xfId="11" applyNumberFormat="1" applyFont="1" applyBorder="1" applyAlignment="1">
      <alignment vertical="center"/>
    </xf>
    <xf numFmtId="165" fontId="25" fillId="0" borderId="3" xfId="11" applyNumberFormat="1" applyFont="1" applyFill="1" applyBorder="1"/>
    <xf numFmtId="165" fontId="31" fillId="0" borderId="14" xfId="11" applyNumberFormat="1" applyFont="1" applyFill="1" applyBorder="1" applyAlignment="1">
      <alignment horizontal="left" vertical="center"/>
    </xf>
    <xf numFmtId="165" fontId="31" fillId="0" borderId="14" xfId="11" applyNumberFormat="1" applyFont="1" applyFill="1" applyBorder="1" applyAlignment="1">
      <alignment horizontal="left" vertical="center" indent="1"/>
    </xf>
    <xf numFmtId="0" fontId="28" fillId="0" borderId="0" xfId="0" applyFont="1"/>
    <xf numFmtId="165" fontId="31" fillId="0" borderId="14" xfId="11" applyNumberFormat="1" applyFont="1" applyFill="1" applyBorder="1"/>
    <xf numFmtId="165" fontId="25" fillId="0" borderId="18" xfId="11" applyNumberFormat="1" applyFont="1" applyFill="1" applyBorder="1" applyAlignment="1">
      <alignment horizontal="left" vertical="center" indent="1"/>
    </xf>
    <xf numFmtId="165" fontId="25" fillId="0" borderId="18" xfId="11" applyNumberFormat="1" applyFont="1" applyFill="1" applyBorder="1"/>
    <xf numFmtId="165" fontId="25" fillId="0" borderId="18" xfId="11" applyNumberFormat="1" applyFont="1" applyFill="1" applyBorder="1" applyAlignment="1">
      <alignment vertical="center"/>
    </xf>
    <xf numFmtId="165" fontId="25" fillId="0" borderId="18" xfId="11" applyNumberFormat="1" applyFont="1" applyFill="1" applyBorder="1" applyAlignment="1">
      <alignment horizontal="left" vertical="center"/>
    </xf>
    <xf numFmtId="0" fontId="15" fillId="0" borderId="0" xfId="0" applyFont="1" applyAlignment="1">
      <alignment horizontal="left" vertical="center" indent="1"/>
    </xf>
    <xf numFmtId="0" fontId="21" fillId="0" borderId="6" xfId="9" applyNumberFormat="1" applyFont="1" applyBorder="1" applyAlignment="1">
      <alignment horizontal="centerContinuous" vertical="center"/>
    </xf>
    <xf numFmtId="164" fontId="21" fillId="0" borderId="6" xfId="9" applyNumberFormat="1" applyFont="1" applyBorder="1" applyAlignment="1">
      <alignment horizontal="centerContinuous" vertical="center"/>
    </xf>
    <xf numFmtId="165" fontId="15" fillId="0" borderId="3" xfId="12" applyNumberFormat="1" applyFont="1" applyFill="1" applyBorder="1" applyAlignment="1">
      <alignment horizontal="centerContinuous" vertical="center"/>
    </xf>
    <xf numFmtId="165" fontId="17" fillId="0" borderId="3" xfId="12" applyNumberFormat="1" applyFont="1" applyFill="1" applyBorder="1" applyAlignment="1">
      <alignment horizontal="centerContinuous" vertical="center"/>
    </xf>
    <xf numFmtId="0" fontId="16" fillId="3" borderId="3" xfId="0" applyFont="1" applyFill="1" applyBorder="1" applyAlignment="1">
      <alignment horizontal="center" vertical="center"/>
    </xf>
    <xf numFmtId="165" fontId="15" fillId="0" borderId="0" xfId="12" applyNumberFormat="1" applyFont="1" applyFill="1" applyBorder="1" applyAlignment="1">
      <alignment horizontal="right" vertical="center"/>
    </xf>
    <xf numFmtId="165" fontId="15" fillId="0" borderId="16" xfId="12" applyNumberFormat="1" applyFont="1" applyFill="1" applyBorder="1" applyAlignment="1">
      <alignment horizontal="right" vertical="center"/>
    </xf>
    <xf numFmtId="165" fontId="15" fillId="0" borderId="3" xfId="12" quotePrefix="1" applyNumberFormat="1" applyFont="1" applyFill="1" applyBorder="1" applyAlignment="1">
      <alignment horizontal="centerContinuous" vertical="center"/>
    </xf>
    <xf numFmtId="0" fontId="27" fillId="0" borderId="0" xfId="4" applyFont="1" applyAlignment="1">
      <alignment vertical="center"/>
    </xf>
    <xf numFmtId="0" fontId="32" fillId="0" borderId="0" xfId="6" applyFont="1" applyFill="1" applyAlignment="1">
      <alignment vertical="center"/>
    </xf>
    <xf numFmtId="165" fontId="26" fillId="0" borderId="3" xfId="11" applyNumberFormat="1" applyFont="1" applyFill="1" applyBorder="1" applyAlignment="1">
      <alignment vertical="center"/>
    </xf>
    <xf numFmtId="165" fontId="26" fillId="0" borderId="3" xfId="11" applyNumberFormat="1" applyFont="1" applyFill="1" applyBorder="1"/>
    <xf numFmtId="165" fontId="25" fillId="0" borderId="3" xfId="11" applyNumberFormat="1" applyFont="1" applyFill="1" applyBorder="1" applyAlignment="1">
      <alignment vertical="center"/>
    </xf>
    <xf numFmtId="0" fontId="27" fillId="0" borderId="20" xfId="0" applyFont="1" applyBorder="1" applyAlignment="1">
      <alignment vertical="center"/>
    </xf>
    <xf numFmtId="0" fontId="29" fillId="0" borderId="20" xfId="0" applyFont="1" applyBorder="1" applyAlignment="1">
      <alignment vertical="center"/>
    </xf>
    <xf numFmtId="165" fontId="30" fillId="0" borderId="3" xfId="11" applyNumberFormat="1" applyFont="1" applyFill="1" applyBorder="1" applyAlignment="1">
      <alignment vertical="center"/>
    </xf>
    <xf numFmtId="165" fontId="15" fillId="0" borderId="12" xfId="11" applyNumberFormat="1" applyFont="1" applyBorder="1" applyAlignment="1">
      <alignment horizontal="left" vertical="center"/>
    </xf>
    <xf numFmtId="165" fontId="17" fillId="0" borderId="0" xfId="11" applyNumberFormat="1" applyFont="1" applyFill="1" applyBorder="1" applyAlignment="1">
      <alignment vertical="center"/>
    </xf>
    <xf numFmtId="165" fontId="31" fillId="0" borderId="0" xfId="11" applyNumberFormat="1" applyFont="1" applyFill="1" applyBorder="1" applyAlignment="1">
      <alignment horizontal="left" vertical="center" indent="1"/>
    </xf>
    <xf numFmtId="167" fontId="28" fillId="0" borderId="0" xfId="1" applyNumberFormat="1" applyFont="1" applyBorder="1" applyAlignment="1">
      <alignment horizontal="right"/>
    </xf>
    <xf numFmtId="0" fontId="15" fillId="2" borderId="0" xfId="0" applyFont="1" applyFill="1"/>
    <xf numFmtId="165" fontId="26" fillId="2" borderId="3" xfId="11" applyNumberFormat="1" applyFont="1" applyFill="1" applyBorder="1" applyAlignment="1">
      <alignment vertical="center"/>
    </xf>
    <xf numFmtId="165" fontId="25" fillId="2" borderId="3" xfId="11" applyNumberFormat="1" applyFont="1" applyFill="1" applyBorder="1"/>
    <xf numFmtId="165" fontId="17" fillId="2" borderId="3" xfId="12" applyNumberFormat="1" applyFont="1" applyFill="1" applyBorder="1" applyAlignment="1">
      <alignment vertical="center"/>
    </xf>
    <xf numFmtId="0" fontId="15" fillId="2" borderId="0" xfId="0" applyFont="1" applyFill="1" applyAlignment="1">
      <alignment vertical="center"/>
    </xf>
    <xf numFmtId="165" fontId="25" fillId="2" borderId="0" xfId="11" applyNumberFormat="1" applyFont="1" applyFill="1" applyBorder="1"/>
    <xf numFmtId="165" fontId="25" fillId="2" borderId="18" xfId="11" applyNumberFormat="1" applyFont="1" applyFill="1" applyBorder="1"/>
    <xf numFmtId="165" fontId="25" fillId="2" borderId="14" xfId="11" applyNumberFormat="1" applyFont="1" applyFill="1" applyBorder="1" applyAlignment="1">
      <alignment horizontal="left" vertical="center"/>
    </xf>
    <xf numFmtId="165" fontId="25" fillId="2" borderId="18" xfId="11" applyNumberFormat="1" applyFont="1" applyFill="1" applyBorder="1" applyAlignment="1">
      <alignment horizontal="left" vertical="center" indent="1"/>
    </xf>
    <xf numFmtId="0" fontId="15" fillId="0" borderId="18" xfId="0" applyFont="1" applyBorder="1"/>
    <xf numFmtId="0" fontId="15" fillId="0" borderId="14" xfId="0" applyFont="1" applyBorder="1"/>
    <xf numFmtId="165" fontId="26" fillId="0" borderId="3" xfId="11" applyNumberFormat="1" applyFont="1" applyBorder="1" applyAlignment="1">
      <alignment horizontal="left" vertical="center"/>
    </xf>
    <xf numFmtId="165" fontId="26" fillId="0" borderId="3" xfId="11" applyNumberFormat="1" applyFont="1" applyBorder="1" applyAlignment="1">
      <alignment horizontal="left" vertical="center" indent="1"/>
    </xf>
    <xf numFmtId="165" fontId="25" fillId="0" borderId="12" xfId="11" applyNumberFormat="1" applyFont="1" applyFill="1" applyBorder="1" applyAlignment="1">
      <alignment horizontal="left" vertical="center" indent="1"/>
    </xf>
    <xf numFmtId="171" fontId="15" fillId="0" borderId="9" xfId="11" applyNumberFormat="1" applyFont="1" applyFill="1" applyBorder="1" applyAlignment="1">
      <alignment vertical="center"/>
    </xf>
    <xf numFmtId="165" fontId="25" fillId="0" borderId="31" xfId="11" applyNumberFormat="1" applyFont="1" applyFill="1" applyBorder="1" applyAlignment="1">
      <alignment horizontal="left" vertical="center" indent="1"/>
    </xf>
    <xf numFmtId="165" fontId="25" fillId="0" borderId="31" xfId="11" applyNumberFormat="1" applyFont="1" applyFill="1" applyBorder="1"/>
    <xf numFmtId="165" fontId="17" fillId="0" borderId="3" xfId="12" applyNumberFormat="1" applyFont="1" applyFill="1" applyBorder="1" applyAlignment="1">
      <alignment horizontal="right" vertical="center"/>
    </xf>
    <xf numFmtId="165" fontId="15" fillId="0" borderId="12" xfId="11" applyNumberFormat="1" applyFont="1" applyFill="1" applyBorder="1" applyAlignment="1">
      <alignment vertical="center"/>
    </xf>
    <xf numFmtId="165" fontId="17" fillId="0" borderId="3" xfId="12" applyNumberFormat="1" applyFont="1" applyFill="1" applyBorder="1" applyAlignment="1">
      <alignment vertical="center"/>
    </xf>
    <xf numFmtId="173" fontId="15" fillId="0" borderId="0" xfId="13" applyNumberFormat="1" applyFont="1" applyFill="1"/>
    <xf numFmtId="165" fontId="15" fillId="0" borderId="0" xfId="0" applyNumberFormat="1" applyFont="1"/>
    <xf numFmtId="0" fontId="58" fillId="0" borderId="0" xfId="0" applyFont="1"/>
    <xf numFmtId="0" fontId="59" fillId="0" borderId="0" xfId="0" applyFont="1"/>
    <xf numFmtId="165" fontId="26" fillId="0" borderId="0" xfId="11" applyNumberFormat="1" applyFont="1" applyFill="1" applyBorder="1"/>
    <xf numFmtId="165" fontId="17" fillId="0" borderId="0" xfId="12" applyNumberFormat="1" applyFont="1" applyFill="1" applyBorder="1" applyAlignment="1">
      <alignment horizontal="center" vertical="center"/>
    </xf>
    <xf numFmtId="165" fontId="30" fillId="0" borderId="0" xfId="11" applyNumberFormat="1" applyFont="1" applyFill="1" applyBorder="1" applyAlignment="1">
      <alignment vertical="center"/>
    </xf>
    <xf numFmtId="165" fontId="25" fillId="0" borderId="0" xfId="11" applyNumberFormat="1" applyFont="1" applyFill="1" applyBorder="1" applyAlignment="1">
      <alignment horizontal="left" vertical="center" indent="1"/>
    </xf>
    <xf numFmtId="165" fontId="25" fillId="0" borderId="0" xfId="11" applyNumberFormat="1" applyFont="1" applyBorder="1" applyAlignment="1">
      <alignment vertical="center"/>
    </xf>
    <xf numFmtId="165" fontId="26" fillId="0" borderId="0" xfId="11" applyNumberFormat="1" applyFont="1" applyFill="1" applyBorder="1" applyAlignment="1">
      <alignment horizontal="left" vertical="center"/>
    </xf>
    <xf numFmtId="165" fontId="25" fillId="0" borderId="0" xfId="11" applyNumberFormat="1" applyFont="1" applyFill="1" applyBorder="1" applyAlignment="1">
      <alignment horizontal="left" vertical="center"/>
    </xf>
    <xf numFmtId="165" fontId="25" fillId="0" borderId="0" xfId="11" applyNumberFormat="1" applyFont="1" applyBorder="1" applyAlignment="1">
      <alignment horizontal="left" vertical="center"/>
    </xf>
    <xf numFmtId="0" fontId="59" fillId="0" borderId="0" xfId="7" applyFont="1" applyAlignment="1">
      <alignment vertical="center"/>
    </xf>
    <xf numFmtId="0" fontId="59" fillId="0" borderId="0" xfId="0" applyFont="1" applyAlignment="1">
      <alignment vertical="center"/>
    </xf>
    <xf numFmtId="165" fontId="60" fillId="0" borderId="0" xfId="12" applyNumberFormat="1" applyFont="1" applyFill="1" applyBorder="1" applyAlignment="1">
      <alignment horizontal="left" vertical="center"/>
    </xf>
    <xf numFmtId="0" fontId="59" fillId="0" borderId="0" xfId="0" quotePrefix="1" applyFont="1"/>
    <xf numFmtId="165" fontId="26" fillId="0" borderId="18" xfId="11" applyNumberFormat="1" applyFont="1" applyFill="1" applyBorder="1" applyAlignment="1">
      <alignment horizontal="left" vertical="center"/>
    </xf>
    <xf numFmtId="0" fontId="15" fillId="0" borderId="0" xfId="0" applyFont="1" applyAlignment="1">
      <alignment wrapText="1"/>
    </xf>
    <xf numFmtId="0" fontId="61" fillId="0" borderId="0" xfId="0" applyFont="1"/>
    <xf numFmtId="0" fontId="15" fillId="0" borderId="0" xfId="0" quotePrefix="1" applyFont="1"/>
    <xf numFmtId="49" fontId="57" fillId="2" borderId="0" xfId="4" applyNumberFormat="1" applyFont="1" applyFill="1" applyAlignment="1">
      <alignment vertical="top" wrapText="1"/>
    </xf>
    <xf numFmtId="0" fontId="62" fillId="0" borderId="0" xfId="0" applyFont="1"/>
    <xf numFmtId="165" fontId="25" fillId="0" borderId="9" xfId="11" applyNumberFormat="1" applyFont="1" applyBorder="1" applyAlignment="1">
      <alignment horizontal="left" vertical="center" indent="1"/>
    </xf>
    <xf numFmtId="165" fontId="25" fillId="0" borderId="12" xfId="11" applyNumberFormat="1" applyFont="1" applyBorder="1" applyAlignment="1">
      <alignment horizontal="left" vertical="center" indent="2"/>
    </xf>
    <xf numFmtId="165" fontId="25" fillId="0" borderId="9" xfId="11" applyNumberFormat="1" applyFont="1" applyBorder="1" applyAlignment="1">
      <alignment horizontal="left" vertical="center" indent="2"/>
    </xf>
    <xf numFmtId="165" fontId="25" fillId="0" borderId="10" xfId="11" applyNumberFormat="1" applyFont="1" applyBorder="1" applyAlignment="1">
      <alignment horizontal="left" vertical="center" indent="2"/>
    </xf>
    <xf numFmtId="0" fontId="15" fillId="0" borderId="1" xfId="0" applyFont="1" applyBorder="1"/>
    <xf numFmtId="0" fontId="21" fillId="0" borderId="1" xfId="9" applyFont="1" applyBorder="1" applyAlignment="1">
      <alignment horizontal="left"/>
    </xf>
    <xf numFmtId="0" fontId="63" fillId="2" borderId="0" xfId="4" applyFont="1" applyFill="1" applyAlignment="1">
      <alignment vertical="center"/>
    </xf>
    <xf numFmtId="0" fontId="27" fillId="2" borderId="0" xfId="4" applyFont="1" applyFill="1" applyAlignment="1">
      <alignment vertical="center"/>
    </xf>
    <xf numFmtId="165" fontId="26" fillId="0" borderId="0" xfId="11" applyNumberFormat="1" applyFont="1" applyFill="1" applyBorder="1" applyAlignment="1">
      <alignment horizontal="center" vertical="center"/>
    </xf>
    <xf numFmtId="165" fontId="25" fillId="0" borderId="3" xfId="11" applyNumberFormat="1" applyFont="1" applyFill="1" applyBorder="1" applyAlignment="1">
      <alignment horizontal="left" vertical="center" indent="1"/>
    </xf>
    <xf numFmtId="165" fontId="15" fillId="0" borderId="12" xfId="11" applyNumberFormat="1" applyFont="1" applyFill="1" applyBorder="1" applyAlignment="1">
      <alignment horizontal="center" vertical="center"/>
    </xf>
    <xf numFmtId="165" fontId="15" fillId="0" borderId="3" xfId="12" applyNumberFormat="1" applyFont="1" applyFill="1" applyBorder="1" applyAlignment="1">
      <alignment vertical="center"/>
    </xf>
    <xf numFmtId="0" fontId="8" fillId="0" borderId="0" xfId="7" applyFont="1" applyAlignment="1">
      <alignment horizontal="center" vertical="center"/>
    </xf>
    <xf numFmtId="0" fontId="8" fillId="2" borderId="4" xfId="7" applyFont="1" applyFill="1" applyBorder="1" applyAlignment="1">
      <alignment horizontal="center" vertical="center"/>
    </xf>
    <xf numFmtId="0" fontId="8" fillId="2" borderId="0" xfId="8" applyFont="1" applyFill="1" applyAlignment="1">
      <alignment horizontal="center" vertical="center"/>
    </xf>
    <xf numFmtId="0" fontId="15" fillId="0" borderId="0" xfId="0" applyFont="1" applyAlignment="1">
      <alignment horizontal="center"/>
    </xf>
    <xf numFmtId="165" fontId="17" fillId="0" borderId="0" xfId="11" applyNumberFormat="1" applyFont="1" applyFill="1" applyBorder="1" applyAlignment="1">
      <alignment horizontal="center" vertical="center"/>
    </xf>
    <xf numFmtId="0" fontId="18" fillId="0" borderId="0" xfId="0" applyFont="1" applyAlignment="1">
      <alignment horizontal="center"/>
    </xf>
    <xf numFmtId="0" fontId="30" fillId="0" borderId="11" xfId="0" applyFont="1" applyBorder="1" applyAlignment="1">
      <alignment horizontal="center" vertical="center"/>
    </xf>
    <xf numFmtId="165" fontId="26" fillId="4" borderId="3" xfId="11" applyNumberFormat="1" applyFont="1" applyFill="1" applyBorder="1" applyAlignment="1">
      <alignment horizontal="center" vertical="center"/>
    </xf>
    <xf numFmtId="0" fontId="14" fillId="0" borderId="0" xfId="7" applyFont="1" applyAlignment="1">
      <alignment horizontal="center" vertical="center"/>
    </xf>
    <xf numFmtId="0" fontId="8" fillId="0" borderId="4" xfId="7" applyFont="1" applyBorder="1" applyAlignment="1">
      <alignment horizontal="center" vertical="center"/>
    </xf>
    <xf numFmtId="0" fontId="27" fillId="0" borderId="1" xfId="0" applyFont="1" applyBorder="1" applyAlignment="1">
      <alignment horizontal="center" vertical="center"/>
    </xf>
    <xf numFmtId="165" fontId="25" fillId="0" borderId="0" xfId="11" applyNumberFormat="1" applyFont="1" applyFill="1" applyBorder="1" applyAlignment="1">
      <alignment horizontal="center"/>
    </xf>
    <xf numFmtId="165" fontId="25" fillId="0" borderId="18" xfId="11" applyNumberFormat="1" applyFont="1" applyFill="1" applyBorder="1" applyAlignment="1">
      <alignment horizontal="center" vertical="center"/>
    </xf>
    <xf numFmtId="0" fontId="0" fillId="0" borderId="0" xfId="0" applyAlignment="1">
      <alignment horizontal="center"/>
    </xf>
    <xf numFmtId="165" fontId="15" fillId="0" borderId="12" xfId="11" applyNumberFormat="1" applyFont="1" applyFill="1" applyBorder="1" applyAlignment="1">
      <alignment horizontal="left" vertical="center" indent="1"/>
    </xf>
    <xf numFmtId="165" fontId="25" fillId="0" borderId="12" xfId="11" applyNumberFormat="1" applyFont="1" applyFill="1" applyBorder="1" applyAlignment="1">
      <alignment vertical="center"/>
    </xf>
    <xf numFmtId="0" fontId="21" fillId="0" borderId="6" xfId="9" applyFont="1" applyFill="1" applyBorder="1">
      <alignment horizontal="center"/>
    </xf>
    <xf numFmtId="167" fontId="28" fillId="0" borderId="15" xfId="1" applyNumberFormat="1" applyFont="1" applyFill="1" applyBorder="1" applyAlignment="1">
      <alignment horizontal="right" vertical="center"/>
    </xf>
    <xf numFmtId="167" fontId="28" fillId="0" borderId="0" xfId="1" applyNumberFormat="1" applyFont="1" applyFill="1" applyBorder="1" applyAlignment="1">
      <alignment horizontal="right"/>
    </xf>
    <xf numFmtId="165" fontId="25" fillId="0" borderId="0" xfId="11" applyNumberFormat="1" applyFont="1" applyFill="1" applyBorder="1" applyAlignment="1">
      <alignment horizontal="right"/>
    </xf>
    <xf numFmtId="3" fontId="15" fillId="0" borderId="0" xfId="0" applyNumberFormat="1" applyFont="1" applyAlignment="1">
      <alignment horizontal="center"/>
    </xf>
    <xf numFmtId="165" fontId="15" fillId="0" borderId="9" xfId="11" applyNumberFormat="1" applyFont="1" applyFill="1" applyBorder="1" applyAlignment="1">
      <alignment horizontal="right" vertical="center"/>
    </xf>
    <xf numFmtId="165" fontId="25" fillId="0" borderId="9" xfId="11" applyNumberFormat="1" applyFont="1" applyBorder="1" applyAlignment="1">
      <alignment horizontal="right" vertical="center"/>
    </xf>
    <xf numFmtId="165" fontId="25" fillId="0" borderId="0" xfId="11" applyNumberFormat="1" applyFont="1" applyFill="1" applyBorder="1" applyAlignment="1">
      <alignment horizontal="right" vertical="center"/>
    </xf>
    <xf numFmtId="165" fontId="26" fillId="2" borderId="3" xfId="11" applyNumberFormat="1" applyFont="1" applyFill="1" applyBorder="1" applyAlignment="1">
      <alignment horizontal="center" vertical="center"/>
    </xf>
    <xf numFmtId="165" fontId="25" fillId="2" borderId="14" xfId="11" applyNumberFormat="1" applyFont="1" applyFill="1" applyBorder="1" applyAlignment="1">
      <alignment horizontal="center" vertical="center"/>
    </xf>
    <xf numFmtId="165" fontId="25" fillId="2" borderId="18" xfId="11" applyNumberFormat="1" applyFont="1" applyFill="1" applyBorder="1" applyAlignment="1">
      <alignment horizontal="center" vertical="center"/>
    </xf>
    <xf numFmtId="0" fontId="15" fillId="0" borderId="14" xfId="0" applyFont="1" applyBorder="1" applyAlignment="1">
      <alignment horizontal="center"/>
    </xf>
    <xf numFmtId="3" fontId="15" fillId="0" borderId="14" xfId="0" applyNumberFormat="1" applyFont="1" applyBorder="1" applyAlignment="1">
      <alignment horizontal="center"/>
    </xf>
    <xf numFmtId="175" fontId="31" fillId="0" borderId="14" xfId="11" applyNumberFormat="1" applyFont="1" applyFill="1" applyBorder="1" applyAlignment="1">
      <alignment horizontal="center" vertical="center"/>
    </xf>
    <xf numFmtId="175" fontId="31" fillId="0" borderId="14" xfId="11" applyNumberFormat="1" applyFont="1" applyFill="1" applyBorder="1" applyAlignment="1">
      <alignment horizontal="right" vertical="center"/>
    </xf>
    <xf numFmtId="172" fontId="31" fillId="0" borderId="14" xfId="11" applyNumberFormat="1" applyFont="1" applyFill="1" applyBorder="1"/>
    <xf numFmtId="172" fontId="28" fillId="0" borderId="15" xfId="1" applyNumberFormat="1" applyFont="1" applyBorder="1" applyAlignment="1">
      <alignment horizontal="right" vertical="center"/>
    </xf>
    <xf numFmtId="3" fontId="25" fillId="0" borderId="9" xfId="11" applyNumberFormat="1" applyFont="1" applyBorder="1" applyAlignment="1">
      <alignment horizontal="right" vertical="center"/>
    </xf>
    <xf numFmtId="3" fontId="26" fillId="0" borderId="16" xfId="11" applyNumberFormat="1" applyFont="1" applyFill="1" applyBorder="1" applyAlignment="1">
      <alignment horizontal="right" vertical="center"/>
    </xf>
    <xf numFmtId="3" fontId="25" fillId="0" borderId="0" xfId="11" applyNumberFormat="1" applyFont="1" applyBorder="1" applyAlignment="1">
      <alignment horizontal="right" vertical="center"/>
    </xf>
    <xf numFmtId="3" fontId="26" fillId="4" borderId="3" xfId="11" applyNumberFormat="1" applyFont="1" applyFill="1" applyBorder="1" applyAlignment="1">
      <alignment horizontal="right" vertical="center"/>
    </xf>
    <xf numFmtId="170" fontId="27" fillId="0" borderId="0" xfId="13" applyNumberFormat="1" applyFont="1" applyBorder="1" applyAlignment="1">
      <alignment horizontal="right" vertical="center"/>
    </xf>
    <xf numFmtId="0" fontId="21" fillId="0" borderId="6" xfId="9" applyNumberFormat="1" applyFont="1" applyBorder="1" applyAlignment="1">
      <alignment horizontal="right"/>
    </xf>
    <xf numFmtId="164" fontId="21" fillId="0" borderId="6" xfId="9" applyNumberFormat="1" applyFont="1" applyBorder="1" applyAlignment="1">
      <alignment horizontal="right"/>
    </xf>
    <xf numFmtId="0" fontId="21" fillId="0" borderId="6" xfId="9" applyFont="1" applyBorder="1" applyAlignment="1">
      <alignment horizontal="right"/>
    </xf>
    <xf numFmtId="165" fontId="26" fillId="0" borderId="16" xfId="11" applyNumberFormat="1" applyFont="1" applyFill="1" applyBorder="1" applyAlignment="1">
      <alignment horizontal="right" vertical="center"/>
    </xf>
    <xf numFmtId="9" fontId="26" fillId="0" borderId="0" xfId="1" applyFont="1" applyFill="1" applyBorder="1" applyAlignment="1">
      <alignment horizontal="right" vertical="center"/>
    </xf>
    <xf numFmtId="9" fontId="25" fillId="0" borderId="3" xfId="1" applyFont="1" applyFill="1" applyBorder="1" applyAlignment="1">
      <alignment horizontal="right" vertical="center"/>
    </xf>
    <xf numFmtId="9" fontId="25" fillId="0" borderId="12" xfId="1" applyFont="1" applyBorder="1" applyAlignment="1">
      <alignment horizontal="right" vertical="center"/>
    </xf>
    <xf numFmtId="9" fontId="28" fillId="0" borderId="15" xfId="1" applyFont="1" applyBorder="1" applyAlignment="1">
      <alignment horizontal="right" vertical="center"/>
    </xf>
    <xf numFmtId="9" fontId="31" fillId="0" borderId="14" xfId="1" applyFont="1" applyFill="1" applyBorder="1" applyAlignment="1">
      <alignment horizontal="right" vertical="center"/>
    </xf>
    <xf numFmtId="9" fontId="27" fillId="0" borderId="0" xfId="1" applyFont="1" applyBorder="1" applyAlignment="1">
      <alignment horizontal="right" vertical="center"/>
    </xf>
    <xf numFmtId="9" fontId="15" fillId="0" borderId="33" xfId="1" applyFont="1" applyFill="1" applyBorder="1" applyAlignment="1">
      <alignment horizontal="right" vertical="center"/>
    </xf>
    <xf numFmtId="9" fontId="15" fillId="0" borderId="9" xfId="1" applyFont="1" applyFill="1" applyBorder="1" applyAlignment="1">
      <alignment horizontal="right" vertical="center"/>
    </xf>
    <xf numFmtId="9" fontId="25" fillId="0" borderId="9" xfId="1" applyFont="1" applyBorder="1" applyAlignment="1">
      <alignment horizontal="right" vertical="center"/>
    </xf>
    <xf numFmtId="9" fontId="17" fillId="4" borderId="3" xfId="1" applyFont="1" applyFill="1" applyBorder="1" applyAlignment="1">
      <alignment horizontal="right" vertical="center"/>
    </xf>
    <xf numFmtId="9" fontId="26" fillId="4" borderId="3" xfId="1" applyFont="1" applyFill="1" applyBorder="1" applyAlignment="1">
      <alignment horizontal="right" vertical="center"/>
    </xf>
    <xf numFmtId="9" fontId="25" fillId="0" borderId="0" xfId="1" applyFont="1" applyFill="1" applyBorder="1" applyAlignment="1">
      <alignment horizontal="right"/>
    </xf>
    <xf numFmtId="9" fontId="25" fillId="0" borderId="18" xfId="1" applyFont="1" applyFill="1" applyBorder="1" applyAlignment="1">
      <alignment horizontal="right"/>
    </xf>
    <xf numFmtId="9" fontId="15" fillId="0" borderId="12" xfId="1" applyFont="1" applyFill="1" applyBorder="1" applyAlignment="1">
      <alignment horizontal="right" vertical="center"/>
    </xf>
    <xf numFmtId="9" fontId="15" fillId="0" borderId="0" xfId="1" applyFont="1" applyFill="1" applyBorder="1" applyAlignment="1">
      <alignment horizontal="right" vertical="center"/>
    </xf>
    <xf numFmtId="9" fontId="15" fillId="0" borderId="14" xfId="1" applyFont="1" applyFill="1" applyBorder="1" applyAlignment="1">
      <alignment horizontal="right"/>
    </xf>
    <xf numFmtId="0" fontId="15" fillId="0" borderId="0" xfId="0" applyFont="1" applyAlignment="1">
      <alignment horizontal="left" indent="1"/>
    </xf>
    <xf numFmtId="9" fontId="25" fillId="0" borderId="3" xfId="1" applyFont="1" applyFill="1" applyBorder="1" applyAlignment="1">
      <alignment horizontal="right"/>
    </xf>
    <xf numFmtId="9" fontId="15" fillId="0" borderId="0" xfId="1" applyFont="1" applyFill="1" applyAlignment="1">
      <alignment horizontal="right"/>
    </xf>
    <xf numFmtId="9" fontId="17" fillId="0" borderId="3" xfId="1" applyFont="1" applyFill="1" applyBorder="1" applyAlignment="1">
      <alignment horizontal="right" vertical="center"/>
    </xf>
    <xf numFmtId="9" fontId="26" fillId="4" borderId="3" xfId="1" applyFont="1" applyFill="1" applyBorder="1" applyAlignment="1">
      <alignment horizontal="right"/>
    </xf>
    <xf numFmtId="9" fontId="25" fillId="0" borderId="0" xfId="1" applyFont="1" applyFill="1" applyBorder="1" applyAlignment="1">
      <alignment horizontal="right" vertical="center"/>
    </xf>
    <xf numFmtId="9" fontId="25" fillId="4" borderId="3" xfId="1" applyFont="1" applyFill="1" applyBorder="1" applyAlignment="1">
      <alignment horizontal="right"/>
    </xf>
    <xf numFmtId="9" fontId="25" fillId="0" borderId="14" xfId="1" applyFont="1" applyFill="1" applyBorder="1" applyAlignment="1">
      <alignment horizontal="right" vertical="center"/>
    </xf>
    <xf numFmtId="9" fontId="25" fillId="0" borderId="18" xfId="1" applyFont="1" applyFill="1" applyBorder="1" applyAlignment="1">
      <alignment horizontal="right" vertical="center"/>
    </xf>
    <xf numFmtId="9" fontId="26" fillId="0" borderId="18" xfId="1" applyFont="1" applyFill="1" applyBorder="1" applyAlignment="1">
      <alignment horizontal="right" vertical="center"/>
    </xf>
    <xf numFmtId="9" fontId="25" fillId="0" borderId="14" xfId="1" applyFont="1" applyFill="1" applyBorder="1" applyAlignment="1">
      <alignment horizontal="right" vertical="center" indent="1"/>
    </xf>
    <xf numFmtId="9" fontId="25" fillId="2" borderId="0" xfId="1" applyFont="1" applyFill="1" applyBorder="1" applyAlignment="1">
      <alignment horizontal="right"/>
    </xf>
    <xf numFmtId="9" fontId="25" fillId="2" borderId="18" xfId="1" applyFont="1" applyFill="1" applyBorder="1" applyAlignment="1">
      <alignment horizontal="right"/>
    </xf>
    <xf numFmtId="9" fontId="26" fillId="2" borderId="3" xfId="1" applyFont="1" applyFill="1" applyBorder="1" applyAlignment="1">
      <alignment horizontal="right" vertical="center"/>
    </xf>
    <xf numFmtId="9" fontId="25" fillId="2" borderId="14" xfId="1" applyFont="1" applyFill="1" applyBorder="1" applyAlignment="1">
      <alignment horizontal="right" vertical="center"/>
    </xf>
    <xf numFmtId="9" fontId="25" fillId="2" borderId="18" xfId="1" applyFont="1" applyFill="1" applyBorder="1" applyAlignment="1">
      <alignment horizontal="right" vertical="center"/>
    </xf>
    <xf numFmtId="9" fontId="25" fillId="0" borderId="0" xfId="1" applyFont="1" applyBorder="1" applyAlignment="1">
      <alignment horizontal="right" vertical="center"/>
    </xf>
    <xf numFmtId="0" fontId="59" fillId="0" borderId="0" xfId="0" applyFont="1" applyAlignment="1">
      <alignment horizontal="left" indent="1"/>
    </xf>
    <xf numFmtId="9" fontId="26" fillId="4" borderId="3" xfId="1" applyFont="1" applyFill="1" applyBorder="1" applyAlignment="1">
      <alignment horizontal="right" indent="1"/>
    </xf>
    <xf numFmtId="9" fontId="25" fillId="0" borderId="0" xfId="1" applyFont="1" applyFill="1" applyBorder="1" applyAlignment="1">
      <alignment horizontal="right" indent="1"/>
    </xf>
    <xf numFmtId="9" fontId="25" fillId="0" borderId="12" xfId="1" applyFont="1" applyBorder="1" applyAlignment="1">
      <alignment horizontal="right" vertical="center" indent="1"/>
    </xf>
    <xf numFmtId="9" fontId="25" fillId="0" borderId="9" xfId="1" applyFont="1" applyBorder="1" applyAlignment="1">
      <alignment horizontal="right" vertical="center" indent="1"/>
    </xf>
    <xf numFmtId="9" fontId="25" fillId="0" borderId="17" xfId="1" applyFont="1" applyBorder="1" applyAlignment="1">
      <alignment horizontal="right" vertical="center" indent="1"/>
    </xf>
    <xf numFmtId="9" fontId="25" fillId="0" borderId="18" xfId="1" applyFont="1" applyFill="1" applyBorder="1" applyAlignment="1">
      <alignment horizontal="right" vertical="center" indent="1"/>
    </xf>
    <xf numFmtId="9" fontId="25" fillId="0" borderId="0" xfId="1" applyFont="1" applyFill="1" applyBorder="1" applyAlignment="1">
      <alignment horizontal="right" vertical="center" indent="1"/>
    </xf>
    <xf numFmtId="9" fontId="26" fillId="4" borderId="3" xfId="1" applyFont="1" applyFill="1" applyBorder="1" applyAlignment="1">
      <alignment horizontal="right" vertical="center" indent="1"/>
    </xf>
    <xf numFmtId="9" fontId="25" fillId="0" borderId="18" xfId="1" applyFont="1" applyFill="1" applyBorder="1" applyAlignment="1">
      <alignment horizontal="right" indent="1"/>
    </xf>
    <xf numFmtId="9" fontId="31" fillId="0" borderId="14" xfId="1" applyFont="1" applyFill="1" applyBorder="1" applyAlignment="1">
      <alignment horizontal="right" vertical="center" indent="1"/>
    </xf>
    <xf numFmtId="174" fontId="25" fillId="0" borderId="14" xfId="1" applyNumberFormat="1" applyFont="1" applyFill="1" applyBorder="1" applyAlignment="1">
      <alignment horizontal="left" vertical="center" indent="1"/>
    </xf>
    <xf numFmtId="174" fontId="25" fillId="0" borderId="14" xfId="1" applyNumberFormat="1" applyFont="1" applyFill="1" applyBorder="1" applyAlignment="1">
      <alignment vertical="center"/>
    </xf>
    <xf numFmtId="174" fontId="25" fillId="0" borderId="16" xfId="1" applyNumberFormat="1" applyFont="1" applyFill="1" applyBorder="1" applyAlignment="1"/>
    <xf numFmtId="174" fontId="25" fillId="0" borderId="16" xfId="1" applyNumberFormat="1" applyFont="1" applyFill="1" applyBorder="1"/>
    <xf numFmtId="174" fontId="27" fillId="0" borderId="1" xfId="1" applyNumberFormat="1" applyFont="1" applyBorder="1" applyAlignment="1">
      <alignment vertical="center"/>
    </xf>
    <xf numFmtId="174" fontId="25" fillId="0" borderId="14" xfId="1" applyNumberFormat="1" applyFont="1" applyFill="1" applyBorder="1" applyAlignment="1"/>
    <xf numFmtId="174" fontId="25" fillId="0" borderId="14" xfId="1" applyNumberFormat="1" applyFont="1" applyFill="1" applyBorder="1"/>
    <xf numFmtId="174" fontId="25" fillId="0" borderId="31" xfId="1" applyNumberFormat="1" applyFont="1" applyFill="1" applyBorder="1" applyAlignment="1"/>
    <xf numFmtId="174" fontId="25" fillId="0" borderId="31" xfId="1" applyNumberFormat="1" applyFont="1" applyFill="1" applyBorder="1"/>
    <xf numFmtId="174" fontId="15" fillId="0" borderId="16" xfId="1" applyNumberFormat="1" applyFont="1" applyFill="1" applyBorder="1" applyAlignment="1">
      <alignment vertical="center"/>
    </xf>
    <xf numFmtId="174" fontId="26" fillId="4" borderId="3" xfId="1" applyNumberFormat="1" applyFont="1" applyFill="1" applyBorder="1"/>
    <xf numFmtId="174" fontId="26" fillId="4" borderId="3" xfId="1" applyNumberFormat="1" applyFont="1" applyFill="1" applyBorder="1" applyAlignment="1"/>
    <xf numFmtId="174" fontId="17" fillId="4" borderId="3" xfId="1" applyNumberFormat="1" applyFont="1" applyFill="1" applyBorder="1" applyAlignment="1">
      <alignment vertical="center"/>
    </xf>
    <xf numFmtId="9" fontId="25" fillId="0" borderId="10" xfId="1" applyFont="1" applyBorder="1" applyAlignment="1">
      <alignment horizontal="right" vertical="center"/>
    </xf>
    <xf numFmtId="9" fontId="15" fillId="0" borderId="10" xfId="1" applyFont="1" applyFill="1" applyBorder="1" applyAlignment="1">
      <alignment horizontal="right" vertical="center"/>
    </xf>
    <xf numFmtId="9" fontId="15" fillId="0" borderId="3" xfId="1" applyFont="1" applyFill="1" applyBorder="1" applyAlignment="1">
      <alignment horizontal="right" vertical="center"/>
    </xf>
    <xf numFmtId="9" fontId="26" fillId="0" borderId="3" xfId="1" applyFont="1" applyBorder="1" applyAlignment="1">
      <alignment horizontal="right" vertical="center"/>
    </xf>
    <xf numFmtId="9" fontId="25" fillId="0" borderId="12" xfId="1" applyFont="1" applyFill="1" applyBorder="1" applyAlignment="1">
      <alignment horizontal="right" vertical="center"/>
    </xf>
    <xf numFmtId="9" fontId="25" fillId="0" borderId="17" xfId="1" applyFont="1" applyFill="1" applyBorder="1" applyAlignment="1">
      <alignment horizontal="right" vertical="center"/>
    </xf>
    <xf numFmtId="165" fontId="17" fillId="0" borderId="0" xfId="12" applyNumberFormat="1" applyFont="1" applyFill="1" applyBorder="1"/>
    <xf numFmtId="165" fontId="15" fillId="0" borderId="0" xfId="12" applyNumberFormat="1" applyFont="1" applyFill="1" applyBorder="1" applyAlignment="1">
      <alignment horizontal="centerContinuous" vertical="center"/>
    </xf>
    <xf numFmtId="165" fontId="17" fillId="0" borderId="0" xfId="12" applyNumberFormat="1" applyFont="1" applyFill="1" applyBorder="1" applyAlignment="1">
      <alignment horizontal="centerContinuous" vertical="center"/>
    </xf>
    <xf numFmtId="0" fontId="21" fillId="0" borderId="0" xfId="9" applyFont="1" applyBorder="1">
      <alignment horizontal="center"/>
    </xf>
    <xf numFmtId="164" fontId="21" fillId="0" borderId="0" xfId="9" applyNumberFormat="1" applyFont="1" applyBorder="1">
      <alignment horizontal="center"/>
    </xf>
    <xf numFmtId="0" fontId="21" fillId="0" borderId="0" xfId="9" applyNumberFormat="1" applyFont="1" applyBorder="1" applyAlignment="1">
      <alignment horizontal="centerContinuous" vertical="center"/>
    </xf>
    <xf numFmtId="164" fontId="21" fillId="0" borderId="0" xfId="9" applyNumberFormat="1" applyFont="1" applyBorder="1" applyAlignment="1">
      <alignment horizontal="centerContinuous" vertical="center"/>
    </xf>
    <xf numFmtId="9" fontId="31" fillId="0" borderId="14" xfId="1" applyFont="1" applyFill="1" applyBorder="1" applyAlignment="1">
      <alignment horizontal="right"/>
    </xf>
    <xf numFmtId="3" fontId="25" fillId="0" borderId="9" xfId="11" applyNumberFormat="1" applyFont="1" applyFill="1" applyBorder="1" applyAlignment="1">
      <alignment horizontal="right" vertical="center"/>
    </xf>
    <xf numFmtId="9" fontId="25" fillId="0" borderId="9" xfId="1" applyFont="1" applyFill="1" applyBorder="1" applyAlignment="1">
      <alignment horizontal="right" vertical="center"/>
    </xf>
    <xf numFmtId="3" fontId="25" fillId="0" borderId="0" xfId="11" applyNumberFormat="1" applyFont="1" applyFill="1" applyBorder="1" applyAlignment="1">
      <alignment horizontal="right" vertical="center"/>
    </xf>
    <xf numFmtId="174" fontId="27" fillId="0" borderId="1" xfId="1" applyNumberFormat="1" applyFont="1" applyFill="1" applyBorder="1" applyAlignment="1">
      <alignment vertical="center"/>
    </xf>
    <xf numFmtId="9" fontId="25" fillId="0" borderId="16" xfId="1" applyFont="1" applyFill="1" applyBorder="1" applyAlignment="1">
      <alignment horizontal="right" vertical="center"/>
    </xf>
    <xf numFmtId="0" fontId="15" fillId="0" borderId="0" xfId="0" applyFont="1" applyAlignment="1">
      <alignment horizontal="center" vertical="center"/>
    </xf>
    <xf numFmtId="9" fontId="15" fillId="0" borderId="0" xfId="1" applyFont="1" applyFill="1" applyAlignment="1">
      <alignment horizontal="right" vertical="center"/>
    </xf>
    <xf numFmtId="0" fontId="21" fillId="0" borderId="6" xfId="9" applyFont="1" applyFill="1" applyBorder="1" applyAlignment="1">
      <alignment horizontal="center" vertical="center"/>
    </xf>
    <xf numFmtId="0" fontId="21" fillId="0" borderId="6" xfId="9" applyNumberFormat="1" applyFont="1" applyFill="1" applyBorder="1" applyAlignment="1">
      <alignment horizontal="right" vertical="center"/>
    </xf>
    <xf numFmtId="0" fontId="16" fillId="0" borderId="0" xfId="0" applyFont="1" applyAlignment="1">
      <alignment horizontal="center"/>
    </xf>
    <xf numFmtId="164" fontId="21" fillId="0" borderId="0" xfId="9" applyNumberFormat="1" applyFont="1" applyFill="1" applyBorder="1">
      <alignment horizontal="center"/>
    </xf>
    <xf numFmtId="165" fontId="15" fillId="0" borderId="0" xfId="11" applyNumberFormat="1" applyFont="1" applyFill="1" applyBorder="1" applyAlignment="1">
      <alignment vertical="center"/>
    </xf>
    <xf numFmtId="167" fontId="28" fillId="0" borderId="0" xfId="1" applyNumberFormat="1" applyFont="1" applyFill="1" applyBorder="1" applyAlignment="1">
      <alignment horizontal="right" vertical="center"/>
    </xf>
    <xf numFmtId="0" fontId="8" fillId="2" borderId="1" xfId="8" applyFont="1" applyFill="1" applyBorder="1" applyAlignment="1">
      <alignment vertical="center"/>
    </xf>
    <xf numFmtId="0" fontId="15" fillId="0" borderId="1" xfId="0" applyFont="1" applyBorder="1" applyAlignment="1">
      <alignment horizontal="right"/>
    </xf>
    <xf numFmtId="0" fontId="15" fillId="0" borderId="0" xfId="0" applyFont="1" applyAlignment="1">
      <alignment horizontal="right"/>
    </xf>
    <xf numFmtId="0" fontId="21" fillId="0" borderId="6" xfId="9" applyNumberFormat="1" applyFont="1" applyBorder="1" applyAlignment="1">
      <alignment horizontal="center" vertical="center"/>
    </xf>
    <xf numFmtId="165" fontId="15" fillId="0" borderId="3" xfId="12" applyNumberFormat="1" applyFont="1" applyFill="1" applyBorder="1" applyAlignment="1">
      <alignment horizontal="right" vertical="center"/>
    </xf>
    <xf numFmtId="0" fontId="15" fillId="0" borderId="0" xfId="0" applyFont="1" applyAlignment="1">
      <alignment horizontal="right" vertical="center"/>
    </xf>
    <xf numFmtId="0" fontId="16" fillId="3" borderId="3" xfId="0" applyFont="1" applyFill="1" applyBorder="1" applyAlignment="1">
      <alignment horizontal="right" vertical="center"/>
    </xf>
    <xf numFmtId="0" fontId="23" fillId="0" borderId="0" xfId="10" applyFont="1" applyAlignment="1">
      <alignment horizontal="right" vertical="center"/>
    </xf>
    <xf numFmtId="165" fontId="27" fillId="0" borderId="3" xfId="12" applyNumberFormat="1" applyFont="1" applyFill="1" applyBorder="1" applyAlignment="1">
      <alignment horizontal="right" vertical="center"/>
    </xf>
    <xf numFmtId="165" fontId="27" fillId="0" borderId="0" xfId="12" applyNumberFormat="1" applyFont="1" applyFill="1" applyBorder="1" applyAlignment="1">
      <alignment horizontal="right" vertical="center"/>
    </xf>
    <xf numFmtId="0" fontId="29" fillId="0" borderId="20" xfId="0" applyFont="1" applyBorder="1" applyAlignment="1">
      <alignment horizontal="right" vertical="center"/>
    </xf>
    <xf numFmtId="0" fontId="29" fillId="0" borderId="0" xfId="0" applyFont="1" applyAlignment="1">
      <alignment horizontal="right" vertical="center"/>
    </xf>
    <xf numFmtId="165" fontId="15" fillId="0" borderId="3" xfId="12" quotePrefix="1" applyNumberFormat="1" applyFont="1" applyFill="1" applyBorder="1" applyAlignment="1">
      <alignment horizontal="right" vertical="center"/>
    </xf>
    <xf numFmtId="0" fontId="16" fillId="0" borderId="0" xfId="0" quotePrefix="1" applyFont="1" applyAlignment="1">
      <alignment vertical="center"/>
    </xf>
    <xf numFmtId="0" fontId="16" fillId="0" borderId="0" xfId="0" applyFont="1" applyAlignment="1">
      <alignment vertical="center"/>
    </xf>
    <xf numFmtId="0" fontId="27" fillId="0" borderId="0" xfId="0" applyFont="1"/>
    <xf numFmtId="0" fontId="21" fillId="0" borderId="6" xfId="9" applyNumberFormat="1" applyFont="1" applyBorder="1">
      <alignment horizontal="center"/>
    </xf>
    <xf numFmtId="0" fontId="15" fillId="0" borderId="0" xfId="0" applyFont="1" applyAlignment="1">
      <alignment horizontal="left" vertical="center"/>
    </xf>
    <xf numFmtId="0" fontId="29" fillId="0" borderId="1" xfId="0" applyFont="1" applyBorder="1" applyAlignment="1">
      <alignment vertical="center"/>
    </xf>
    <xf numFmtId="1" fontId="15" fillId="0" borderId="12" xfId="11" applyNumberFormat="1" applyFont="1" applyFill="1" applyBorder="1" applyAlignment="1">
      <alignment vertical="center"/>
    </xf>
    <xf numFmtId="1" fontId="15" fillId="0" borderId="9" xfId="11" applyNumberFormat="1" applyFont="1" applyFill="1" applyBorder="1" applyAlignment="1">
      <alignment vertical="center"/>
    </xf>
    <xf numFmtId="3" fontId="26" fillId="0" borderId="0" xfId="11" applyNumberFormat="1" applyFont="1" applyFill="1" applyBorder="1" applyAlignment="1">
      <alignment horizontal="center" vertical="center"/>
    </xf>
    <xf numFmtId="3" fontId="25" fillId="0" borderId="3" xfId="11" applyNumberFormat="1" applyFont="1" applyFill="1" applyBorder="1" applyAlignment="1">
      <alignment horizontal="center" vertical="center"/>
    </xf>
    <xf numFmtId="3" fontId="25" fillId="0" borderId="12" xfId="11" applyNumberFormat="1" applyFont="1" applyBorder="1" applyAlignment="1">
      <alignment horizontal="center" vertical="center"/>
    </xf>
    <xf numFmtId="3" fontId="26" fillId="0" borderId="3" xfId="11" applyNumberFormat="1" applyFont="1" applyFill="1" applyBorder="1" applyAlignment="1">
      <alignment horizontal="right" vertical="center"/>
    </xf>
    <xf numFmtId="3" fontId="25" fillId="0" borderId="19" xfId="11" applyNumberFormat="1" applyFont="1" applyFill="1" applyBorder="1" applyAlignment="1">
      <alignment horizontal="right" vertical="center"/>
    </xf>
    <xf numFmtId="3" fontId="26" fillId="0" borderId="0" xfId="11" applyNumberFormat="1" applyFont="1" applyFill="1" applyBorder="1" applyAlignment="1">
      <alignment horizontal="right" vertical="center"/>
    </xf>
    <xf numFmtId="3" fontId="25" fillId="0" borderId="3" xfId="11" applyNumberFormat="1" applyFont="1" applyFill="1" applyBorder="1" applyAlignment="1">
      <alignment horizontal="right" vertical="center"/>
    </xf>
    <xf numFmtId="174" fontId="28" fillId="0" borderId="15" xfId="1" applyNumberFormat="1" applyFont="1" applyFill="1" applyBorder="1" applyAlignment="1">
      <alignment horizontal="right" vertical="center"/>
    </xf>
    <xf numFmtId="3" fontId="15" fillId="0" borderId="0" xfId="0" applyNumberFormat="1" applyFont="1" applyAlignment="1">
      <alignment horizontal="right"/>
    </xf>
    <xf numFmtId="3" fontId="30" fillId="0" borderId="3" xfId="11" applyNumberFormat="1" applyFont="1" applyFill="1" applyBorder="1" applyAlignment="1">
      <alignment horizontal="right" vertical="center"/>
    </xf>
    <xf numFmtId="3" fontId="25" fillId="0" borderId="12" xfId="11" applyNumberFormat="1" applyFont="1" applyBorder="1" applyAlignment="1">
      <alignment horizontal="right" vertical="center"/>
    </xf>
    <xf numFmtId="9" fontId="17" fillId="0" borderId="3" xfId="1" applyFont="1" applyFill="1" applyBorder="1" applyAlignment="1">
      <alignment vertical="center"/>
    </xf>
    <xf numFmtId="9" fontId="15" fillId="0" borderId="12" xfId="1" applyFont="1" applyFill="1" applyBorder="1" applyAlignment="1">
      <alignment vertical="center"/>
    </xf>
    <xf numFmtId="9" fontId="15" fillId="0" borderId="3" xfId="1" applyFont="1" applyFill="1" applyBorder="1" applyAlignment="1">
      <alignment vertical="center"/>
    </xf>
    <xf numFmtId="9" fontId="15" fillId="0" borderId="13" xfId="1" applyFont="1" applyFill="1" applyBorder="1" applyAlignment="1">
      <alignment vertical="center"/>
    </xf>
    <xf numFmtId="9" fontId="26" fillId="0" borderId="1" xfId="1" applyFont="1" applyFill="1" applyBorder="1" applyAlignment="1">
      <alignment horizontal="right" vertical="center"/>
    </xf>
    <xf numFmtId="9" fontId="26" fillId="0" borderId="3" xfId="1" applyFont="1" applyFill="1" applyBorder="1" applyAlignment="1">
      <alignment vertical="center"/>
    </xf>
    <xf numFmtId="9" fontId="15" fillId="0" borderId="0" xfId="1" applyFont="1" applyFill="1"/>
    <xf numFmtId="9" fontId="15" fillId="0" borderId="9" xfId="1" applyFont="1" applyFill="1" applyBorder="1" applyAlignment="1">
      <alignment vertical="center"/>
    </xf>
    <xf numFmtId="176" fontId="31" fillId="0" borderId="14" xfId="11" applyNumberFormat="1" applyFont="1" applyFill="1" applyBorder="1" applyAlignment="1">
      <alignment horizontal="center" vertical="center"/>
    </xf>
    <xf numFmtId="176" fontId="31" fillId="0" borderId="14" xfId="1" applyNumberFormat="1" applyFont="1" applyFill="1" applyBorder="1" applyAlignment="1">
      <alignment horizontal="right" vertical="center"/>
    </xf>
    <xf numFmtId="176" fontId="31" fillId="0" borderId="14" xfId="11" applyNumberFormat="1" applyFont="1" applyFill="1" applyBorder="1" applyAlignment="1">
      <alignment horizontal="right" vertical="center"/>
    </xf>
    <xf numFmtId="3" fontId="27" fillId="0" borderId="0" xfId="0" applyNumberFormat="1" applyFont="1" applyAlignment="1">
      <alignment vertical="center"/>
    </xf>
    <xf numFmtId="3" fontId="27" fillId="0" borderId="0" xfId="13" applyNumberFormat="1" applyFont="1" applyBorder="1" applyAlignment="1">
      <alignment horizontal="right" vertical="center"/>
    </xf>
    <xf numFmtId="3" fontId="25" fillId="0" borderId="9" xfId="11" applyNumberFormat="1" applyFont="1" applyBorder="1" applyAlignment="1">
      <alignment horizontal="center" vertical="center"/>
    </xf>
    <xf numFmtId="3" fontId="25" fillId="0" borderId="9" xfId="11" applyNumberFormat="1" applyFont="1" applyBorder="1" applyAlignment="1">
      <alignment vertical="center"/>
    </xf>
    <xf numFmtId="3" fontId="27" fillId="0" borderId="18" xfId="13" applyNumberFormat="1" applyFont="1" applyBorder="1" applyAlignment="1">
      <alignment horizontal="right" vertical="center"/>
    </xf>
    <xf numFmtId="176" fontId="31" fillId="0" borderId="14" xfId="11" applyNumberFormat="1" applyFont="1" applyFill="1" applyBorder="1"/>
    <xf numFmtId="176" fontId="28" fillId="0" borderId="14" xfId="1" applyNumberFormat="1" applyFont="1" applyBorder="1" applyAlignment="1">
      <alignment horizontal="right" vertical="center"/>
    </xf>
    <xf numFmtId="176" fontId="28" fillId="0" borderId="15" xfId="1" applyNumberFormat="1" applyFont="1" applyBorder="1" applyAlignment="1">
      <alignment horizontal="right" vertical="center"/>
    </xf>
    <xf numFmtId="3" fontId="26" fillId="4" borderId="3" xfId="11" applyNumberFormat="1" applyFont="1" applyFill="1" applyBorder="1" applyAlignment="1">
      <alignment horizontal="center" vertical="center"/>
    </xf>
    <xf numFmtId="3" fontId="26" fillId="4" borderId="3" xfId="11" applyNumberFormat="1" applyFont="1" applyFill="1" applyBorder="1"/>
    <xf numFmtId="3" fontId="17" fillId="4" borderId="3" xfId="12" applyNumberFormat="1" applyFont="1" applyFill="1" applyBorder="1" applyAlignment="1">
      <alignment horizontal="right" vertical="center"/>
    </xf>
    <xf numFmtId="3" fontId="25" fillId="0" borderId="16" xfId="11" applyNumberFormat="1" applyFont="1" applyFill="1" applyBorder="1"/>
    <xf numFmtId="3" fontId="15" fillId="0" borderId="16" xfId="12" applyNumberFormat="1" applyFont="1" applyFill="1" applyBorder="1" applyAlignment="1">
      <alignment horizontal="right" vertical="center"/>
    </xf>
    <xf numFmtId="3" fontId="15" fillId="0" borderId="9" xfId="11" applyNumberFormat="1" applyFont="1" applyFill="1" applyBorder="1" applyAlignment="1">
      <alignment horizontal="right" vertical="center"/>
    </xf>
    <xf numFmtId="9" fontId="15" fillId="0" borderId="16" xfId="1" applyFont="1" applyFill="1" applyBorder="1" applyAlignment="1">
      <alignment horizontal="right" vertical="center"/>
    </xf>
    <xf numFmtId="9" fontId="26" fillId="0" borderId="16" xfId="1" applyFont="1" applyFill="1" applyBorder="1" applyAlignment="1">
      <alignment horizontal="right" vertical="center"/>
    </xf>
    <xf numFmtId="3" fontId="26" fillId="4" borderId="3" xfId="11" applyNumberFormat="1" applyFont="1" applyFill="1" applyBorder="1" applyAlignment="1">
      <alignment vertical="center"/>
    </xf>
    <xf numFmtId="3" fontId="25" fillId="0" borderId="0" xfId="11" applyNumberFormat="1" applyFont="1" applyFill="1" applyBorder="1" applyAlignment="1">
      <alignment horizontal="center" vertical="center"/>
    </xf>
    <xf numFmtId="3" fontId="25" fillId="0" borderId="0" xfId="11" applyNumberFormat="1" applyFont="1" applyFill="1" applyBorder="1" applyAlignment="1">
      <alignment vertical="center"/>
    </xf>
    <xf numFmtId="3" fontId="15" fillId="0" borderId="0" xfId="11" applyNumberFormat="1" applyFont="1" applyFill="1" applyBorder="1" applyAlignment="1">
      <alignment horizontal="right" vertical="center"/>
    </xf>
    <xf numFmtId="3" fontId="25" fillId="0" borderId="14" xfId="11" applyNumberFormat="1" applyFont="1" applyFill="1" applyBorder="1" applyAlignment="1">
      <alignment vertical="center"/>
    </xf>
    <xf numFmtId="3" fontId="25" fillId="0" borderId="32" xfId="11" applyNumberFormat="1" applyFont="1" applyFill="1" applyBorder="1" applyAlignment="1">
      <alignment horizontal="right" vertical="center"/>
    </xf>
    <xf numFmtId="3" fontId="25" fillId="0" borderId="14" xfId="11" applyNumberFormat="1" applyFont="1" applyFill="1" applyBorder="1" applyAlignment="1">
      <alignment horizontal="right" vertical="center"/>
    </xf>
    <xf numFmtId="3" fontId="25" fillId="0" borderId="12" xfId="11" applyNumberFormat="1" applyFont="1" applyFill="1" applyBorder="1" applyAlignment="1">
      <alignment vertical="center"/>
    </xf>
    <xf numFmtId="3" fontId="25" fillId="0" borderId="31" xfId="11" applyNumberFormat="1" applyFont="1" applyFill="1" applyBorder="1" applyAlignment="1">
      <alignment horizontal="right" vertical="center"/>
    </xf>
    <xf numFmtId="3" fontId="25" fillId="0" borderId="12" xfId="11" applyNumberFormat="1" applyFont="1" applyFill="1" applyBorder="1" applyAlignment="1">
      <alignment horizontal="right" vertical="center"/>
    </xf>
    <xf numFmtId="3" fontId="25" fillId="0" borderId="3" xfId="11" applyNumberFormat="1" applyFont="1" applyFill="1" applyBorder="1" applyAlignment="1">
      <alignment vertical="center"/>
    </xf>
    <xf numFmtId="3" fontId="25" fillId="0" borderId="17" xfId="11" applyNumberFormat="1" applyFont="1" applyFill="1" applyBorder="1" applyAlignment="1">
      <alignment vertical="center"/>
    </xf>
    <xf numFmtId="3" fontId="25" fillId="0" borderId="17" xfId="11" applyNumberFormat="1" applyFont="1" applyFill="1" applyBorder="1" applyAlignment="1">
      <alignment horizontal="right" vertical="center"/>
    </xf>
    <xf numFmtId="3" fontId="25" fillId="0" borderId="14" xfId="11" applyNumberFormat="1" applyFont="1" applyFill="1" applyBorder="1" applyAlignment="1">
      <alignment horizontal="center" vertical="center"/>
    </xf>
    <xf numFmtId="3" fontId="25" fillId="0" borderId="18" xfId="11" applyNumberFormat="1" applyFont="1" applyFill="1" applyBorder="1" applyAlignment="1">
      <alignment horizontal="center" vertical="center"/>
    </xf>
    <xf numFmtId="3" fontId="25" fillId="0" borderId="18" xfId="11" applyNumberFormat="1" applyFont="1" applyFill="1" applyBorder="1" applyAlignment="1">
      <alignment vertical="center"/>
    </xf>
    <xf numFmtId="3" fontId="25" fillId="0" borderId="18" xfId="11" applyNumberFormat="1" applyFont="1" applyFill="1" applyBorder="1" applyAlignment="1">
      <alignment horizontal="right" vertical="center"/>
    </xf>
    <xf numFmtId="0" fontId="21" fillId="0" borderId="6" xfId="9" applyNumberFormat="1" applyFont="1" applyFill="1" applyBorder="1" applyAlignment="1">
      <alignment horizontal="right"/>
    </xf>
    <xf numFmtId="3" fontId="15" fillId="0" borderId="12" xfId="11" applyNumberFormat="1" applyFont="1" applyFill="1" applyBorder="1" applyAlignment="1">
      <alignment horizontal="center" vertical="center"/>
    </xf>
    <xf numFmtId="3" fontId="15" fillId="0" borderId="12" xfId="11" applyNumberFormat="1" applyFont="1" applyFill="1" applyBorder="1" applyAlignment="1">
      <alignment horizontal="right" vertical="center"/>
    </xf>
    <xf numFmtId="3" fontId="15" fillId="0" borderId="18" xfId="0" applyNumberFormat="1" applyFont="1" applyBorder="1" applyAlignment="1">
      <alignment horizontal="center" vertical="center"/>
    </xf>
    <xf numFmtId="3" fontId="15" fillId="0" borderId="0" xfId="0" applyNumberFormat="1" applyFont="1" applyAlignment="1">
      <alignment horizontal="center" vertical="center"/>
    </xf>
    <xf numFmtId="9" fontId="25" fillId="0" borderId="1" xfId="1" applyFont="1" applyFill="1" applyBorder="1" applyAlignment="1">
      <alignment horizontal="right" vertical="center"/>
    </xf>
    <xf numFmtId="9" fontId="15" fillId="0" borderId="14" xfId="1" applyFont="1" applyFill="1" applyBorder="1" applyAlignment="1">
      <alignment horizontal="right" vertical="center"/>
    </xf>
    <xf numFmtId="9" fontId="15" fillId="0" borderId="18" xfId="1" applyFont="1" applyFill="1" applyBorder="1" applyAlignment="1">
      <alignment horizontal="right" vertical="center"/>
    </xf>
    <xf numFmtId="3" fontId="26" fillId="4" borderId="3" xfId="11" applyNumberFormat="1" applyFont="1" applyFill="1" applyBorder="1" applyAlignment="1">
      <alignment horizontal="right"/>
    </xf>
    <xf numFmtId="3" fontId="25" fillId="0" borderId="0" xfId="11" applyNumberFormat="1" applyFont="1" applyFill="1" applyBorder="1" applyAlignment="1">
      <alignment horizontal="right"/>
    </xf>
    <xf numFmtId="3" fontId="25" fillId="0" borderId="17" xfId="11" applyNumberFormat="1" applyFont="1" applyBorder="1" applyAlignment="1">
      <alignment horizontal="center" vertical="center"/>
    </xf>
    <xf numFmtId="3" fontId="25" fillId="0" borderId="17" xfId="11" applyNumberFormat="1" applyFont="1" applyBorder="1" applyAlignment="1">
      <alignment horizontal="right" vertical="center"/>
    </xf>
    <xf numFmtId="3" fontId="15" fillId="0" borderId="17" xfId="11" applyNumberFormat="1" applyFont="1" applyFill="1" applyBorder="1" applyAlignment="1">
      <alignment horizontal="right" vertical="center"/>
    </xf>
    <xf numFmtId="3" fontId="25" fillId="0" borderId="0" xfId="11" applyNumberFormat="1" applyFont="1" applyFill="1" applyBorder="1" applyAlignment="1">
      <alignment horizontal="center"/>
    </xf>
    <xf numFmtId="3" fontId="25" fillId="0" borderId="18" xfId="11" applyNumberFormat="1" applyFont="1" applyFill="1" applyBorder="1" applyAlignment="1">
      <alignment horizontal="center"/>
    </xf>
    <xf numFmtId="3" fontId="25" fillId="0" borderId="18" xfId="11" applyNumberFormat="1" applyFont="1" applyFill="1" applyBorder="1" applyAlignment="1">
      <alignment horizontal="right"/>
    </xf>
    <xf numFmtId="3" fontId="18" fillId="0" borderId="0" xfId="0" applyNumberFormat="1" applyFont="1" applyAlignment="1">
      <alignment horizontal="center"/>
    </xf>
    <xf numFmtId="3" fontId="18" fillId="0" borderId="0" xfId="0" applyNumberFormat="1" applyFont="1" applyAlignment="1">
      <alignment horizontal="right"/>
    </xf>
    <xf numFmtId="9" fontId="15" fillId="0" borderId="0" xfId="1" applyFont="1" applyAlignment="1">
      <alignment horizontal="right"/>
    </xf>
    <xf numFmtId="9" fontId="18" fillId="0" borderId="0" xfId="1" applyFont="1" applyFill="1" applyAlignment="1">
      <alignment horizontal="right"/>
    </xf>
    <xf numFmtId="9" fontId="26" fillId="0" borderId="0" xfId="1" applyFont="1" applyFill="1" applyBorder="1" applyAlignment="1">
      <alignment horizontal="right" vertical="center" indent="1"/>
    </xf>
    <xf numFmtId="9" fontId="15" fillId="0" borderId="0" xfId="1" applyFont="1" applyAlignment="1">
      <alignment horizontal="right" indent="1"/>
    </xf>
    <xf numFmtId="9" fontId="18" fillId="0" borderId="0" xfId="1" applyFont="1" applyFill="1" applyAlignment="1">
      <alignment horizontal="right" indent="1"/>
    </xf>
    <xf numFmtId="9" fontId="15" fillId="0" borderId="0" xfId="1" applyFont="1" applyFill="1" applyAlignment="1">
      <alignment horizontal="right" indent="1"/>
    </xf>
    <xf numFmtId="3" fontId="25" fillId="0" borderId="18" xfId="11" applyNumberFormat="1" applyFont="1" applyFill="1" applyBorder="1" applyAlignment="1">
      <alignment horizontal="left" vertical="center"/>
    </xf>
    <xf numFmtId="3" fontId="26" fillId="0" borderId="18" xfId="11" applyNumberFormat="1" applyFont="1" applyFill="1" applyBorder="1" applyAlignment="1">
      <alignment horizontal="left" vertical="center"/>
    </xf>
    <xf numFmtId="3" fontId="26" fillId="0" borderId="18" xfId="11" applyNumberFormat="1" applyFont="1" applyFill="1" applyBorder="1" applyAlignment="1">
      <alignment horizontal="right" vertical="center"/>
    </xf>
    <xf numFmtId="3" fontId="15" fillId="0" borderId="0" xfId="0" applyNumberFormat="1" applyFont="1"/>
    <xf numFmtId="3" fontId="25" fillId="0" borderId="14" xfId="11" applyNumberFormat="1" applyFont="1" applyFill="1" applyBorder="1" applyAlignment="1">
      <alignment horizontal="left" vertical="center"/>
    </xf>
    <xf numFmtId="3" fontId="25" fillId="0" borderId="14" xfId="11" applyNumberFormat="1" applyFont="1" applyFill="1" applyBorder="1" applyAlignment="1">
      <alignment horizontal="left" vertical="center" indent="1"/>
    </xf>
    <xf numFmtId="3" fontId="25" fillId="0" borderId="3" xfId="11" applyNumberFormat="1" applyFont="1" applyFill="1" applyBorder="1" applyAlignment="1">
      <alignment horizontal="left" vertical="center" indent="1"/>
    </xf>
    <xf numFmtId="3" fontId="25" fillId="2" borderId="0" xfId="11" applyNumberFormat="1" applyFont="1" applyFill="1" applyBorder="1"/>
    <xf numFmtId="3" fontId="25" fillId="2" borderId="18" xfId="11" applyNumberFormat="1" applyFont="1" applyFill="1" applyBorder="1"/>
    <xf numFmtId="3" fontId="25" fillId="0" borderId="3" xfId="11" applyNumberFormat="1" applyFont="1" applyFill="1" applyBorder="1"/>
    <xf numFmtId="3" fontId="26" fillId="2" borderId="3" xfId="11" applyNumberFormat="1" applyFont="1" applyFill="1" applyBorder="1" applyAlignment="1">
      <alignment horizontal="center" vertical="center"/>
    </xf>
    <xf numFmtId="3" fontId="25" fillId="2" borderId="14" xfId="11" applyNumberFormat="1" applyFont="1" applyFill="1" applyBorder="1" applyAlignment="1">
      <alignment horizontal="center" vertical="center"/>
    </xf>
    <xf numFmtId="3" fontId="25" fillId="2" borderId="18" xfId="11" applyNumberFormat="1" applyFont="1" applyFill="1" applyBorder="1" applyAlignment="1">
      <alignment horizontal="center" vertical="center"/>
    </xf>
    <xf numFmtId="3" fontId="25" fillId="0" borderId="9" xfId="11" applyNumberFormat="1" applyFont="1" applyFill="1" applyBorder="1" applyAlignment="1">
      <alignment vertical="center"/>
    </xf>
    <xf numFmtId="3" fontId="25" fillId="0" borderId="12" xfId="11" applyNumberFormat="1" applyFont="1" applyBorder="1" applyAlignment="1">
      <alignment vertical="center"/>
    </xf>
    <xf numFmtId="3" fontId="25" fillId="0" borderId="12" xfId="11" applyNumberFormat="1" applyFont="1" applyFill="1" applyBorder="1" applyAlignment="1">
      <alignment horizontal="center" vertical="center"/>
    </xf>
    <xf numFmtId="3" fontId="25" fillId="0" borderId="10" xfId="11" applyNumberFormat="1" applyFont="1" applyBorder="1" applyAlignment="1">
      <alignment horizontal="center" vertical="center"/>
    </xf>
    <xf numFmtId="3" fontId="25" fillId="0" borderId="10" xfId="11" applyNumberFormat="1" applyFont="1" applyBorder="1" applyAlignment="1">
      <alignment horizontal="right" vertical="center"/>
    </xf>
    <xf numFmtId="3" fontId="25" fillId="0" borderId="10" xfId="11" applyNumberFormat="1" applyFont="1" applyBorder="1" applyAlignment="1">
      <alignment vertical="center"/>
    </xf>
    <xf numFmtId="1" fontId="26" fillId="4" borderId="3" xfId="11" applyNumberFormat="1" applyFont="1" applyFill="1" applyBorder="1" applyAlignment="1">
      <alignment vertical="center"/>
    </xf>
    <xf numFmtId="1" fontId="17" fillId="4" borderId="3" xfId="12" applyNumberFormat="1" applyFont="1" applyFill="1" applyBorder="1" applyAlignment="1">
      <alignment vertical="center"/>
    </xf>
    <xf numFmtId="1" fontId="25" fillId="0" borderId="17" xfId="11" applyNumberFormat="1" applyFont="1" applyBorder="1" applyAlignment="1">
      <alignment vertical="center"/>
    </xf>
    <xf numFmtId="9" fontId="28" fillId="0" borderId="14" xfId="1" applyFont="1" applyBorder="1" applyAlignment="1">
      <alignment horizontal="right" vertical="center"/>
    </xf>
    <xf numFmtId="3" fontId="25" fillId="0" borderId="17" xfId="11" applyNumberFormat="1" applyFont="1" applyBorder="1" applyAlignment="1">
      <alignment vertical="center"/>
    </xf>
    <xf numFmtId="3" fontId="15" fillId="0" borderId="3" xfId="11" applyNumberFormat="1" applyFont="1" applyFill="1" applyBorder="1" applyAlignment="1">
      <alignment horizontal="right" vertical="center"/>
    </xf>
    <xf numFmtId="3" fontId="25" fillId="0" borderId="9" xfId="11" applyNumberFormat="1" applyFont="1" applyBorder="1" applyAlignment="1">
      <alignment horizontal="left" vertical="center"/>
    </xf>
    <xf numFmtId="3" fontId="25" fillId="0" borderId="17" xfId="11" applyNumberFormat="1" applyFont="1" applyFill="1" applyBorder="1"/>
    <xf numFmtId="3" fontId="25" fillId="0" borderId="17" xfId="11" applyNumberFormat="1" applyFont="1" applyFill="1" applyBorder="1" applyAlignment="1">
      <alignment horizontal="right"/>
    </xf>
    <xf numFmtId="176" fontId="28" fillId="0" borderId="15" xfId="1" applyNumberFormat="1" applyFont="1" applyBorder="1" applyAlignment="1">
      <alignment horizontal="right"/>
    </xf>
    <xf numFmtId="9" fontId="28" fillId="0" borderId="15" xfId="1" applyFont="1" applyBorder="1" applyAlignment="1">
      <alignment horizontal="right"/>
    </xf>
    <xf numFmtId="3" fontId="26" fillId="0" borderId="3" xfId="11" applyNumberFormat="1" applyFont="1" applyBorder="1" applyAlignment="1">
      <alignment horizontal="center" vertical="center"/>
    </xf>
    <xf numFmtId="3" fontId="17" fillId="4" borderId="3" xfId="1" applyNumberFormat="1" applyFont="1" applyFill="1" applyBorder="1" applyAlignment="1">
      <alignment horizontal="right" vertical="center"/>
    </xf>
    <xf numFmtId="3" fontId="17" fillId="4" borderId="3" xfId="12" applyNumberFormat="1" applyFont="1" applyFill="1" applyBorder="1" applyAlignment="1">
      <alignment vertical="center"/>
    </xf>
    <xf numFmtId="3" fontId="15" fillId="0" borderId="12" xfId="11" applyNumberFormat="1" applyFont="1" applyFill="1" applyBorder="1" applyAlignment="1">
      <alignment vertical="center"/>
    </xf>
    <xf numFmtId="3" fontId="15" fillId="0" borderId="9" xfId="11" applyNumberFormat="1" applyFont="1" applyFill="1" applyBorder="1" applyAlignment="1">
      <alignment vertical="center"/>
    </xf>
    <xf numFmtId="3" fontId="15" fillId="0" borderId="10" xfId="11" applyNumberFormat="1" applyFont="1" applyFill="1" applyBorder="1" applyAlignment="1">
      <alignment vertical="center"/>
    </xf>
    <xf numFmtId="3" fontId="15" fillId="0" borderId="3" xfId="11" applyNumberFormat="1" applyFont="1" applyFill="1" applyBorder="1" applyAlignment="1">
      <alignment vertical="center"/>
    </xf>
    <xf numFmtId="3" fontId="26" fillId="0" borderId="3" xfId="11" applyNumberFormat="1" applyFont="1" applyFill="1" applyBorder="1" applyAlignment="1">
      <alignment vertical="center"/>
    </xf>
    <xf numFmtId="176" fontId="28" fillId="0" borderId="14" xfId="1" applyNumberFormat="1" applyFont="1" applyBorder="1" applyAlignment="1">
      <alignment horizontal="right"/>
    </xf>
    <xf numFmtId="0" fontId="66" fillId="2" borderId="2" xfId="4" applyFont="1" applyFill="1" applyBorder="1" applyAlignment="1">
      <alignment vertical="center"/>
    </xf>
    <xf numFmtId="9" fontId="26" fillId="4" borderId="3" xfId="1" applyFont="1" applyFill="1" applyBorder="1" applyAlignment="1">
      <alignment vertical="center"/>
    </xf>
    <xf numFmtId="3" fontId="59" fillId="0" borderId="0" xfId="0" applyNumberFormat="1" applyFont="1"/>
    <xf numFmtId="1" fontId="15" fillId="0" borderId="12" xfId="11" applyNumberFormat="1" applyFont="1" applyFill="1" applyBorder="1" applyAlignment="1">
      <alignment horizontal="right" vertical="center"/>
    </xf>
    <xf numFmtId="1" fontId="25" fillId="0" borderId="12" xfId="11" applyNumberFormat="1" applyFont="1" applyBorder="1" applyAlignment="1">
      <alignment horizontal="right" vertical="center"/>
    </xf>
    <xf numFmtId="1" fontId="25" fillId="0" borderId="9" xfId="11" applyNumberFormat="1" applyFont="1" applyBorder="1" applyAlignment="1">
      <alignment horizontal="right" vertical="center"/>
    </xf>
    <xf numFmtId="1" fontId="15" fillId="0" borderId="9" xfId="11" applyNumberFormat="1" applyFont="1" applyFill="1" applyBorder="1" applyAlignment="1">
      <alignment horizontal="right" vertical="center"/>
    </xf>
    <xf numFmtId="0" fontId="27" fillId="0" borderId="0" xfId="0" applyFont="1" applyAlignment="1">
      <alignment horizontal="left" vertical="center"/>
    </xf>
    <xf numFmtId="3" fontId="15" fillId="0" borderId="0" xfId="0" applyNumberFormat="1" applyFont="1" applyAlignment="1">
      <alignment vertical="center"/>
    </xf>
    <xf numFmtId="174" fontId="15" fillId="0" borderId="15" xfId="1" applyNumberFormat="1" applyFont="1" applyBorder="1" applyAlignment="1">
      <alignment vertical="center"/>
    </xf>
    <xf numFmtId="174" fontId="30" fillId="0" borderId="1" xfId="1" applyNumberFormat="1" applyFont="1" applyBorder="1" applyAlignment="1">
      <alignment vertical="center"/>
    </xf>
    <xf numFmtId="174" fontId="15" fillId="0" borderId="31" xfId="1" applyNumberFormat="1" applyFont="1" applyBorder="1" applyAlignment="1">
      <alignment vertical="center"/>
    </xf>
    <xf numFmtId="176" fontId="31" fillId="0" borderId="14" xfId="11" applyNumberFormat="1" applyFont="1" applyFill="1" applyBorder="1" applyAlignment="1">
      <alignment horizontal="right"/>
    </xf>
    <xf numFmtId="176" fontId="31" fillId="0" borderId="14" xfId="1" applyNumberFormat="1" applyFont="1" applyFill="1" applyBorder="1" applyAlignment="1">
      <alignment horizontal="right"/>
    </xf>
    <xf numFmtId="176" fontId="31" fillId="0" borderId="14" xfId="1" applyNumberFormat="1" applyFont="1" applyFill="1" applyBorder="1" applyAlignment="1">
      <alignment horizontal="right" indent="1"/>
    </xf>
    <xf numFmtId="9" fontId="31" fillId="0" borderId="14" xfId="1" applyFont="1" applyFill="1" applyBorder="1" applyAlignment="1">
      <alignment horizontal="right" indent="1"/>
    </xf>
    <xf numFmtId="176" fontId="31" fillId="0" borderId="14" xfId="11" applyNumberFormat="1" applyFont="1" applyFill="1" applyBorder="1" applyAlignment="1">
      <alignment vertical="center"/>
    </xf>
    <xf numFmtId="172" fontId="31" fillId="0" borderId="14" xfId="11" applyNumberFormat="1" applyFont="1" applyFill="1" applyBorder="1" applyAlignment="1">
      <alignment vertical="center"/>
    </xf>
    <xf numFmtId="172" fontId="28" fillId="0" borderId="14" xfId="1" applyNumberFormat="1" applyFont="1" applyBorder="1" applyAlignment="1">
      <alignment horizontal="right" vertical="center"/>
    </xf>
    <xf numFmtId="176" fontId="28" fillId="0" borderId="15" xfId="1" applyNumberFormat="1" applyFont="1" applyFill="1" applyBorder="1" applyAlignment="1">
      <alignment horizontal="right"/>
    </xf>
    <xf numFmtId="3" fontId="25" fillId="0" borderId="11" xfId="11" applyNumberFormat="1" applyFont="1" applyFill="1" applyBorder="1" applyAlignment="1">
      <alignment horizontal="right" vertical="center"/>
    </xf>
    <xf numFmtId="3" fontId="15" fillId="0" borderId="19" xfId="11" applyNumberFormat="1" applyFont="1" applyFill="1" applyBorder="1" applyAlignment="1">
      <alignment horizontal="right" vertical="center"/>
    </xf>
    <xf numFmtId="3" fontId="15" fillId="0" borderId="10" xfId="11" applyNumberFormat="1" applyFont="1" applyFill="1" applyBorder="1" applyAlignment="1">
      <alignment horizontal="right" vertical="center"/>
    </xf>
    <xf numFmtId="3" fontId="15" fillId="0" borderId="32" xfId="0" applyNumberFormat="1" applyFont="1" applyBorder="1" applyAlignment="1">
      <alignment horizontal="right" vertical="center"/>
    </xf>
    <xf numFmtId="3" fontId="15" fillId="0" borderId="31" xfId="0" applyNumberFormat="1" applyFont="1" applyBorder="1" applyAlignment="1">
      <alignment horizontal="right" vertical="center"/>
    </xf>
    <xf numFmtId="3" fontId="15" fillId="0" borderId="18" xfId="11" applyNumberFormat="1" applyFont="1" applyFill="1" applyBorder="1" applyAlignment="1">
      <alignment horizontal="right" vertical="center"/>
    </xf>
    <xf numFmtId="3" fontId="25" fillId="0" borderId="3" xfId="11" applyNumberFormat="1" applyFont="1" applyFill="1" applyBorder="1" applyAlignment="1">
      <alignment horizontal="right" vertical="center" indent="1"/>
    </xf>
    <xf numFmtId="3" fontId="25" fillId="0" borderId="0" xfId="11" applyNumberFormat="1" applyFont="1" applyFill="1" applyBorder="1"/>
    <xf numFmtId="3" fontId="25" fillId="0" borderId="18" xfId="11" applyNumberFormat="1" applyFont="1" applyFill="1" applyBorder="1"/>
    <xf numFmtId="3" fontId="15" fillId="0" borderId="14" xfId="0" applyNumberFormat="1" applyFont="1" applyBorder="1" applyAlignment="1">
      <alignment horizontal="right"/>
    </xf>
    <xf numFmtId="3" fontId="25" fillId="0" borderId="10" xfId="11" applyNumberFormat="1" applyFont="1" applyFill="1" applyBorder="1" applyAlignment="1">
      <alignment horizontal="right" vertical="center"/>
    </xf>
    <xf numFmtId="9" fontId="26" fillId="0" borderId="3" xfId="1" applyFont="1" applyFill="1" applyBorder="1" applyAlignment="1">
      <alignment horizontal="right" vertical="center"/>
    </xf>
    <xf numFmtId="0" fontId="29" fillId="0" borderId="0" xfId="0" applyFont="1"/>
    <xf numFmtId="0" fontId="30" fillId="0" borderId="1" xfId="0" applyFont="1" applyBorder="1"/>
    <xf numFmtId="0" fontId="30" fillId="0" borderId="1" xfId="0" applyFont="1" applyBorder="1" applyAlignment="1">
      <alignment horizontal="center"/>
    </xf>
    <xf numFmtId="0" fontId="27" fillId="0" borderId="1" xfId="0" applyFont="1" applyBorder="1"/>
    <xf numFmtId="0" fontId="29" fillId="0" borderId="1" xfId="0" applyFont="1" applyBorder="1" applyAlignment="1">
      <alignment horizontal="right"/>
    </xf>
    <xf numFmtId="3" fontId="30" fillId="0" borderId="1" xfId="0" applyNumberFormat="1" applyFont="1" applyBorder="1" applyAlignment="1">
      <alignment horizontal="right"/>
    </xf>
    <xf numFmtId="0" fontId="30" fillId="0" borderId="1" xfId="0" applyFont="1" applyBorder="1" applyAlignment="1">
      <alignment horizontal="right"/>
    </xf>
    <xf numFmtId="0" fontId="27" fillId="0" borderId="0" xfId="7" applyFont="1"/>
    <xf numFmtId="170" fontId="29" fillId="0" borderId="1" xfId="13" applyNumberFormat="1" applyFont="1" applyBorder="1" applyAlignment="1">
      <alignment horizontal="right"/>
    </xf>
    <xf numFmtId="0" fontId="15" fillId="0" borderId="0" xfId="0" applyFont="1" applyAlignment="1">
      <alignment vertical="center" wrapText="1"/>
    </xf>
    <xf numFmtId="1" fontId="31" fillId="0" borderId="14" xfId="1" applyNumberFormat="1" applyFont="1" applyFill="1" applyBorder="1"/>
    <xf numFmtId="1" fontId="31" fillId="0" borderId="13" xfId="1" applyNumberFormat="1" applyFont="1" applyFill="1" applyBorder="1" applyAlignment="1">
      <alignment horizontal="right"/>
    </xf>
    <xf numFmtId="165" fontId="26" fillId="0" borderId="0" xfId="11" applyNumberFormat="1" applyFont="1" applyFill="1" applyBorder="1" applyAlignment="1">
      <alignment horizontal="right" vertical="center"/>
    </xf>
    <xf numFmtId="172" fontId="31" fillId="0" borderId="14" xfId="11" applyNumberFormat="1" applyFont="1" applyFill="1" applyBorder="1" applyAlignment="1">
      <alignment horizontal="right" vertical="center"/>
    </xf>
    <xf numFmtId="0" fontId="16" fillId="0" borderId="0" xfId="0" applyFont="1" applyAlignment="1">
      <alignment horizontal="right" vertical="center"/>
    </xf>
    <xf numFmtId="1" fontId="25" fillId="0" borderId="17" xfId="11" applyNumberFormat="1" applyFont="1" applyBorder="1" applyAlignment="1">
      <alignment horizontal="right" vertical="center"/>
    </xf>
    <xf numFmtId="1" fontId="26" fillId="4" borderId="3" xfId="11" applyNumberFormat="1" applyFont="1" applyFill="1" applyBorder="1" applyAlignment="1">
      <alignment horizontal="right" vertical="center"/>
    </xf>
    <xf numFmtId="0" fontId="15" fillId="0" borderId="0" xfId="0" applyFont="1" applyAlignment="1">
      <alignment horizontal="right" wrapText="1"/>
    </xf>
    <xf numFmtId="0" fontId="23" fillId="0" borderId="0" xfId="10" applyFont="1" applyAlignment="1">
      <alignment horizontal="right" vertical="center" indent="2"/>
    </xf>
    <xf numFmtId="0" fontId="21" fillId="0" borderId="6" xfId="9" quotePrefix="1" applyNumberFormat="1" applyFont="1" applyBorder="1" applyAlignment="1">
      <alignment horizontal="right" indent="2"/>
    </xf>
    <xf numFmtId="165" fontId="17" fillId="0" borderId="0" xfId="12" applyNumberFormat="1" applyFont="1" applyFill="1" applyBorder="1" applyAlignment="1">
      <alignment horizontal="right" vertical="center" indent="2"/>
    </xf>
    <xf numFmtId="4" fontId="25" fillId="0" borderId="12" xfId="11" applyNumberFormat="1" applyFont="1" applyBorder="1" applyAlignment="1">
      <alignment horizontal="right" vertical="center" indent="2"/>
    </xf>
    <xf numFmtId="165" fontId="15" fillId="0" borderId="0" xfId="11" applyNumberFormat="1" applyFont="1" applyFill="1" applyBorder="1" applyAlignment="1">
      <alignment horizontal="right" vertical="center" indent="2"/>
    </xf>
    <xf numFmtId="165" fontId="15" fillId="0" borderId="0" xfId="12" applyNumberFormat="1" applyFont="1" applyFill="1" applyBorder="1" applyAlignment="1">
      <alignment horizontal="right" vertical="center" indent="2"/>
    </xf>
    <xf numFmtId="3" fontId="25" fillId="0" borderId="12" xfId="11" applyNumberFormat="1" applyFont="1" applyBorder="1" applyAlignment="1">
      <alignment horizontal="right" vertical="center" indent="2"/>
    </xf>
    <xf numFmtId="2" fontId="17" fillId="0" borderId="0" xfId="12" applyNumberFormat="1" applyFont="1" applyFill="1" applyBorder="1" applyAlignment="1">
      <alignment horizontal="right" vertical="center" indent="2"/>
    </xf>
    <xf numFmtId="2" fontId="25" fillId="0" borderId="12" xfId="11" applyNumberFormat="1" applyFont="1" applyBorder="1" applyAlignment="1">
      <alignment horizontal="right" vertical="center" indent="2"/>
    </xf>
    <xf numFmtId="2" fontId="15" fillId="0" borderId="0" xfId="0" applyNumberFormat="1" applyFont="1" applyAlignment="1">
      <alignment horizontal="right" indent="2"/>
    </xf>
    <xf numFmtId="165" fontId="25" fillId="0" borderId="12" xfId="11" applyNumberFormat="1" applyFont="1" applyBorder="1" applyAlignment="1">
      <alignment horizontal="right" vertical="center" indent="2"/>
    </xf>
    <xf numFmtId="165" fontId="26" fillId="0" borderId="0" xfId="11" applyNumberFormat="1" applyFont="1" applyFill="1" applyBorder="1" applyAlignment="1">
      <alignment horizontal="right" vertical="center" indent="2"/>
    </xf>
    <xf numFmtId="0" fontId="21" fillId="0" borderId="6" xfId="9" applyFont="1" applyBorder="1" applyAlignment="1">
      <alignment horizontal="right" indent="2"/>
    </xf>
    <xf numFmtId="3" fontId="26" fillId="0" borderId="3" xfId="11" applyNumberFormat="1" applyFont="1" applyFill="1" applyBorder="1" applyAlignment="1">
      <alignment horizontal="right" vertical="center" indent="2"/>
    </xf>
    <xf numFmtId="165" fontId="26" fillId="0" borderId="3" xfId="11" applyNumberFormat="1" applyFont="1" applyFill="1" applyBorder="1" applyAlignment="1">
      <alignment horizontal="right" vertical="center" indent="2"/>
    </xf>
    <xf numFmtId="3" fontId="25" fillId="0" borderId="19" xfId="11" applyNumberFormat="1" applyFont="1" applyFill="1" applyBorder="1" applyAlignment="1">
      <alignment horizontal="right" vertical="center" indent="2"/>
    </xf>
    <xf numFmtId="165" fontId="25" fillId="0" borderId="12" xfId="11" applyNumberFormat="1" applyFont="1" applyFill="1" applyBorder="1" applyAlignment="1">
      <alignment horizontal="right" vertical="center" indent="2"/>
    </xf>
    <xf numFmtId="3" fontId="26" fillId="0" borderId="0" xfId="11" applyNumberFormat="1" applyFont="1" applyFill="1" applyBorder="1" applyAlignment="1">
      <alignment horizontal="right" vertical="center" indent="2"/>
    </xf>
    <xf numFmtId="3" fontId="25" fillId="0" borderId="3" xfId="11" applyNumberFormat="1" applyFont="1" applyFill="1" applyBorder="1" applyAlignment="1">
      <alignment horizontal="right" vertical="center" indent="2"/>
    </xf>
    <xf numFmtId="165" fontId="25" fillId="0" borderId="0" xfId="11" applyNumberFormat="1" applyFont="1" applyFill="1" applyBorder="1" applyAlignment="1">
      <alignment horizontal="right" vertical="center" indent="2"/>
    </xf>
    <xf numFmtId="3" fontId="25" fillId="0" borderId="9" xfId="11" applyNumberFormat="1" applyFont="1" applyFill="1" applyBorder="1" applyAlignment="1">
      <alignment horizontal="right" vertical="center" indent="2"/>
    </xf>
    <xf numFmtId="174" fontId="28" fillId="0" borderId="15" xfId="1" applyNumberFormat="1" applyFont="1" applyFill="1" applyBorder="1" applyAlignment="1">
      <alignment horizontal="right" vertical="center" indent="2"/>
    </xf>
    <xf numFmtId="165" fontId="31" fillId="0" borderId="14" xfId="11" applyNumberFormat="1" applyFont="1" applyFill="1" applyBorder="1" applyAlignment="1">
      <alignment horizontal="right" vertical="center" indent="2"/>
    </xf>
    <xf numFmtId="3" fontId="15" fillId="0" borderId="0" xfId="0" applyNumberFormat="1" applyFont="1" applyAlignment="1">
      <alignment horizontal="right" indent="2"/>
    </xf>
    <xf numFmtId="0" fontId="15" fillId="0" borderId="0" xfId="0" applyFont="1" applyAlignment="1">
      <alignment horizontal="right" indent="2"/>
    </xf>
    <xf numFmtId="3" fontId="30" fillId="0" borderId="3" xfId="11" applyNumberFormat="1" applyFont="1" applyFill="1" applyBorder="1" applyAlignment="1">
      <alignment horizontal="right" vertical="center" indent="2"/>
    </xf>
    <xf numFmtId="165" fontId="30" fillId="0" borderId="3" xfId="11" applyNumberFormat="1" applyFont="1" applyFill="1" applyBorder="1" applyAlignment="1">
      <alignment horizontal="right" vertical="center" indent="2"/>
    </xf>
    <xf numFmtId="176" fontId="31" fillId="0" borderId="14" xfId="1" applyNumberFormat="1" applyFont="1" applyFill="1" applyBorder="1" applyAlignment="1">
      <alignment horizontal="right" vertical="center" indent="2"/>
    </xf>
    <xf numFmtId="172" fontId="31" fillId="0" borderId="14" xfId="11" applyNumberFormat="1" applyFont="1" applyFill="1" applyBorder="1" applyAlignment="1">
      <alignment horizontal="right" vertical="center" indent="2"/>
    </xf>
    <xf numFmtId="176" fontId="31" fillId="0" borderId="14" xfId="11" applyNumberFormat="1" applyFont="1" applyFill="1" applyBorder="1" applyAlignment="1">
      <alignment horizontal="right" vertical="center" indent="2"/>
    </xf>
    <xf numFmtId="175" fontId="31" fillId="0" borderId="14" xfId="11" applyNumberFormat="1" applyFont="1" applyFill="1" applyBorder="1" applyAlignment="1">
      <alignment horizontal="right" vertical="center" indent="2"/>
    </xf>
    <xf numFmtId="0" fontId="18" fillId="0" borderId="0" xfId="0" applyFont="1" applyAlignment="1">
      <alignment horizontal="right" indent="2"/>
    </xf>
    <xf numFmtId="0" fontId="16" fillId="3" borderId="3" xfId="0" applyFont="1" applyFill="1" applyBorder="1" applyAlignment="1">
      <alignment horizontal="right" vertical="center" indent="2"/>
    </xf>
    <xf numFmtId="0" fontId="30" fillId="0" borderId="1" xfId="0" applyFont="1" applyBorder="1" applyAlignment="1">
      <alignment horizontal="right" indent="2"/>
    </xf>
    <xf numFmtId="3" fontId="27" fillId="0" borderId="0" xfId="0" applyNumberFormat="1" applyFont="1" applyAlignment="1">
      <alignment horizontal="right" vertical="center" indent="2"/>
    </xf>
    <xf numFmtId="3" fontId="25" fillId="0" borderId="9" xfId="11" applyNumberFormat="1" applyFont="1" applyBorder="1" applyAlignment="1">
      <alignment horizontal="right" vertical="center" indent="2"/>
    </xf>
    <xf numFmtId="165" fontId="26" fillId="0" borderId="16" xfId="11" applyNumberFormat="1" applyFont="1" applyFill="1" applyBorder="1" applyAlignment="1">
      <alignment horizontal="right" vertical="center" indent="2"/>
    </xf>
    <xf numFmtId="165" fontId="25" fillId="0" borderId="0" xfId="11" applyNumberFormat="1" applyFont="1" applyBorder="1" applyAlignment="1">
      <alignment horizontal="right" vertical="center" indent="2"/>
    </xf>
    <xf numFmtId="3" fontId="26" fillId="4" borderId="3" xfId="11" applyNumberFormat="1" applyFont="1" applyFill="1" applyBorder="1" applyAlignment="1">
      <alignment horizontal="right" vertical="center" indent="2"/>
    </xf>
    <xf numFmtId="3" fontId="26" fillId="0" borderId="16" xfId="11" applyNumberFormat="1" applyFont="1" applyFill="1" applyBorder="1" applyAlignment="1">
      <alignment horizontal="right" vertical="center" indent="2"/>
    </xf>
    <xf numFmtId="174" fontId="27" fillId="0" borderId="1" xfId="1" applyNumberFormat="1" applyFont="1" applyBorder="1" applyAlignment="1">
      <alignment horizontal="right" vertical="center" indent="2"/>
    </xf>
    <xf numFmtId="174" fontId="25" fillId="0" borderId="14" xfId="1" applyNumberFormat="1" applyFont="1" applyFill="1" applyBorder="1" applyAlignment="1">
      <alignment horizontal="right" indent="2"/>
    </xf>
    <xf numFmtId="174" fontId="25" fillId="0" borderId="31" xfId="1" applyNumberFormat="1" applyFont="1" applyFill="1" applyBorder="1" applyAlignment="1">
      <alignment horizontal="right" indent="2"/>
    </xf>
    <xf numFmtId="174" fontId="26" fillId="4" borderId="3" xfId="1" applyNumberFormat="1" applyFont="1" applyFill="1" applyBorder="1" applyAlignment="1">
      <alignment horizontal="right" indent="2"/>
    </xf>
    <xf numFmtId="174" fontId="25" fillId="0" borderId="16" xfId="1" applyNumberFormat="1" applyFont="1" applyFill="1" applyBorder="1" applyAlignment="1">
      <alignment horizontal="right" indent="2"/>
    </xf>
    <xf numFmtId="0" fontId="27" fillId="0" borderId="1" xfId="0" applyFont="1" applyBorder="1" applyAlignment="1">
      <alignment horizontal="right" vertical="center" indent="2"/>
    </xf>
    <xf numFmtId="174" fontId="25" fillId="0" borderId="14" xfId="1" applyNumberFormat="1" applyFont="1" applyFill="1" applyBorder="1" applyAlignment="1">
      <alignment horizontal="right" vertical="center" indent="2"/>
    </xf>
    <xf numFmtId="3" fontId="25" fillId="0" borderId="0" xfId="11" applyNumberFormat="1" applyFont="1" applyFill="1" applyBorder="1" applyAlignment="1">
      <alignment horizontal="right" vertical="center" indent="2"/>
    </xf>
    <xf numFmtId="3" fontId="25" fillId="0" borderId="32" xfId="11" applyNumberFormat="1" applyFont="1" applyFill="1" applyBorder="1" applyAlignment="1">
      <alignment horizontal="right" vertical="center" indent="2"/>
    </xf>
    <xf numFmtId="3" fontId="25" fillId="0" borderId="14" xfId="11" applyNumberFormat="1" applyFont="1" applyFill="1" applyBorder="1" applyAlignment="1">
      <alignment horizontal="right" vertical="center" indent="2"/>
    </xf>
    <xf numFmtId="3" fontId="25" fillId="0" borderId="31" xfId="11" applyNumberFormat="1" applyFont="1" applyFill="1" applyBorder="1" applyAlignment="1">
      <alignment horizontal="right" vertical="center" indent="2"/>
    </xf>
    <xf numFmtId="3" fontId="25" fillId="0" borderId="12" xfId="11" applyNumberFormat="1" applyFont="1" applyFill="1" applyBorder="1" applyAlignment="1">
      <alignment horizontal="right" vertical="center" indent="2"/>
    </xf>
    <xf numFmtId="3" fontId="25" fillId="0" borderId="17" xfId="11" applyNumberFormat="1" applyFont="1" applyFill="1" applyBorder="1" applyAlignment="1">
      <alignment horizontal="right" vertical="center" indent="2"/>
    </xf>
    <xf numFmtId="165" fontId="25" fillId="0" borderId="0" xfId="11" applyNumberFormat="1" applyFont="1" applyFill="1" applyBorder="1" applyAlignment="1">
      <alignment horizontal="right" indent="2"/>
    </xf>
    <xf numFmtId="0" fontId="21" fillId="0" borderId="6" xfId="9" applyFont="1" applyFill="1" applyBorder="1" applyAlignment="1">
      <alignment horizontal="right" indent="2"/>
    </xf>
    <xf numFmtId="165" fontId="25" fillId="0" borderId="3" xfId="11" applyNumberFormat="1" applyFont="1" applyFill="1" applyBorder="1" applyAlignment="1">
      <alignment horizontal="right" indent="2"/>
    </xf>
    <xf numFmtId="3" fontId="25" fillId="0" borderId="18" xfId="11" applyNumberFormat="1" applyFont="1" applyFill="1" applyBorder="1" applyAlignment="1">
      <alignment horizontal="right" vertical="center" indent="2"/>
    </xf>
    <xf numFmtId="0" fontId="15" fillId="0" borderId="0" xfId="0" applyFont="1" applyAlignment="1">
      <alignment horizontal="right" vertical="center" indent="2"/>
    </xf>
    <xf numFmtId="165" fontId="25" fillId="0" borderId="3" xfId="11" applyNumberFormat="1" applyFont="1" applyFill="1" applyBorder="1" applyAlignment="1">
      <alignment horizontal="right" vertical="center" indent="2"/>
    </xf>
    <xf numFmtId="0" fontId="21" fillId="0" borderId="6" xfId="9" applyFont="1" applyFill="1" applyBorder="1" applyAlignment="1">
      <alignment horizontal="right" vertical="center" indent="2"/>
    </xf>
    <xf numFmtId="3" fontId="25" fillId="0" borderId="11" xfId="11" applyNumberFormat="1" applyFont="1" applyFill="1" applyBorder="1" applyAlignment="1">
      <alignment horizontal="right" vertical="center" indent="2"/>
    </xf>
    <xf numFmtId="3" fontId="15" fillId="0" borderId="19" xfId="11" applyNumberFormat="1" applyFont="1" applyFill="1" applyBorder="1" applyAlignment="1">
      <alignment horizontal="right" vertical="center" indent="2"/>
    </xf>
    <xf numFmtId="3" fontId="15" fillId="0" borderId="12" xfId="11" applyNumberFormat="1" applyFont="1" applyFill="1" applyBorder="1" applyAlignment="1">
      <alignment horizontal="right" vertical="center" indent="2"/>
    </xf>
    <xf numFmtId="3" fontId="15" fillId="0" borderId="9" xfId="11" applyNumberFormat="1" applyFont="1" applyFill="1" applyBorder="1" applyAlignment="1">
      <alignment horizontal="right" vertical="center" indent="2"/>
    </xf>
    <xf numFmtId="3" fontId="15" fillId="0" borderId="10" xfId="11" applyNumberFormat="1" applyFont="1" applyFill="1" applyBorder="1" applyAlignment="1">
      <alignment horizontal="right" vertical="center" indent="2"/>
    </xf>
    <xf numFmtId="3" fontId="15" fillId="0" borderId="31" xfId="0" applyNumberFormat="1" applyFont="1" applyBorder="1" applyAlignment="1">
      <alignment horizontal="right" vertical="center" indent="2"/>
    </xf>
    <xf numFmtId="3" fontId="15" fillId="0" borderId="0" xfId="0" applyNumberFormat="1" applyFont="1" applyAlignment="1">
      <alignment horizontal="right" vertical="center" indent="2"/>
    </xf>
    <xf numFmtId="3" fontId="31" fillId="0" borderId="14" xfId="11" applyNumberFormat="1" applyFont="1" applyFill="1" applyBorder="1" applyAlignment="1">
      <alignment horizontal="right" vertical="center" indent="2"/>
    </xf>
    <xf numFmtId="3" fontId="25" fillId="0" borderId="17" xfId="11" applyNumberFormat="1" applyFont="1" applyBorder="1" applyAlignment="1">
      <alignment horizontal="right" vertical="center" indent="2"/>
    </xf>
    <xf numFmtId="3" fontId="25" fillId="0" borderId="0" xfId="11" applyNumberFormat="1" applyFont="1" applyFill="1" applyBorder="1" applyAlignment="1">
      <alignment horizontal="right" indent="2"/>
    </xf>
    <xf numFmtId="3" fontId="25" fillId="0" borderId="18" xfId="11" applyNumberFormat="1" applyFont="1" applyFill="1" applyBorder="1" applyAlignment="1">
      <alignment horizontal="right" indent="2"/>
    </xf>
    <xf numFmtId="3" fontId="26" fillId="0" borderId="18" xfId="11" applyNumberFormat="1" applyFont="1" applyFill="1" applyBorder="1" applyAlignment="1">
      <alignment horizontal="right" vertical="center" indent="2"/>
    </xf>
    <xf numFmtId="165" fontId="25" fillId="2" borderId="3" xfId="11" applyNumberFormat="1" applyFont="1" applyFill="1" applyBorder="1" applyAlignment="1">
      <alignment horizontal="right" indent="2"/>
    </xf>
    <xf numFmtId="3" fontId="25" fillId="2" borderId="0" xfId="11" applyNumberFormat="1" applyFont="1" applyFill="1" applyBorder="1" applyAlignment="1">
      <alignment horizontal="right" indent="2"/>
    </xf>
    <xf numFmtId="3" fontId="25" fillId="2" borderId="18" xfId="11" applyNumberFormat="1" applyFont="1" applyFill="1" applyBorder="1" applyAlignment="1">
      <alignment horizontal="right" indent="2"/>
    </xf>
    <xf numFmtId="3" fontId="25" fillId="0" borderId="3" xfId="11" applyNumberFormat="1" applyFont="1" applyFill="1" applyBorder="1" applyAlignment="1">
      <alignment horizontal="right" indent="2"/>
    </xf>
    <xf numFmtId="3" fontId="26" fillId="4" borderId="3" xfId="11" applyNumberFormat="1" applyFont="1" applyFill="1" applyBorder="1" applyAlignment="1">
      <alignment horizontal="right" indent="2"/>
    </xf>
    <xf numFmtId="3" fontId="26" fillId="2" borderId="3" xfId="11" applyNumberFormat="1" applyFont="1" applyFill="1" applyBorder="1" applyAlignment="1">
      <alignment horizontal="right" vertical="center" indent="2"/>
    </xf>
    <xf numFmtId="3" fontId="25" fillId="2" borderId="14" xfId="11" applyNumberFormat="1" applyFont="1" applyFill="1" applyBorder="1" applyAlignment="1">
      <alignment horizontal="right" vertical="center" indent="2"/>
    </xf>
    <xf numFmtId="3" fontId="25" fillId="2" borderId="18" xfId="11" applyNumberFormat="1" applyFont="1" applyFill="1" applyBorder="1" applyAlignment="1">
      <alignment horizontal="right" vertical="center" indent="2"/>
    </xf>
    <xf numFmtId="3" fontId="25" fillId="0" borderId="10" xfId="11" applyNumberFormat="1" applyFont="1" applyBorder="1" applyAlignment="1">
      <alignment horizontal="right" vertical="center" indent="2"/>
    </xf>
    <xf numFmtId="1" fontId="25" fillId="0" borderId="12" xfId="11" applyNumberFormat="1" applyFont="1" applyBorder="1" applyAlignment="1">
      <alignment horizontal="right" vertical="center" indent="2"/>
    </xf>
    <xf numFmtId="1" fontId="25" fillId="0" borderId="9" xfId="11" applyNumberFormat="1" applyFont="1" applyBorder="1" applyAlignment="1">
      <alignment horizontal="right" vertical="center" indent="2"/>
    </xf>
    <xf numFmtId="1" fontId="25" fillId="0" borderId="17" xfId="11" applyNumberFormat="1" applyFont="1" applyBorder="1" applyAlignment="1">
      <alignment horizontal="right" vertical="center" indent="2"/>
    </xf>
    <xf numFmtId="1" fontId="26" fillId="4" borderId="3" xfId="11" applyNumberFormat="1" applyFont="1" applyFill="1" applyBorder="1" applyAlignment="1">
      <alignment horizontal="right" vertical="center" indent="2"/>
    </xf>
    <xf numFmtId="176" fontId="31" fillId="0" borderId="14" xfId="11" applyNumberFormat="1" applyFont="1" applyFill="1" applyBorder="1" applyAlignment="1">
      <alignment horizontal="right" indent="2"/>
    </xf>
    <xf numFmtId="3" fontId="25" fillId="0" borderId="17" xfId="11" applyNumberFormat="1" applyFont="1" applyFill="1" applyBorder="1" applyAlignment="1">
      <alignment horizontal="right" indent="2"/>
    </xf>
    <xf numFmtId="0" fontId="30" fillId="0" borderId="11" xfId="0" applyFont="1" applyBorder="1" applyAlignment="1">
      <alignment horizontal="right" vertical="center" indent="2"/>
    </xf>
    <xf numFmtId="3" fontId="25" fillId="0" borderId="10" xfId="11" applyNumberFormat="1" applyFont="1" applyFill="1" applyBorder="1" applyAlignment="1">
      <alignment horizontal="right" vertical="center" indent="2"/>
    </xf>
    <xf numFmtId="3" fontId="26" fillId="0" borderId="3" xfId="11" applyNumberFormat="1" applyFont="1" applyBorder="1" applyAlignment="1">
      <alignment horizontal="right" vertical="center" indent="2"/>
    </xf>
    <xf numFmtId="0" fontId="27" fillId="0" borderId="11" xfId="0" applyFont="1" applyBorder="1" applyAlignment="1">
      <alignment horizontal="right" vertical="center" indent="2"/>
    </xf>
    <xf numFmtId="1" fontId="31" fillId="0" borderId="13" xfId="1" applyNumberFormat="1" applyFont="1" applyFill="1" applyBorder="1" applyAlignment="1">
      <alignment horizontal="right" indent="2"/>
    </xf>
    <xf numFmtId="0" fontId="31" fillId="0" borderId="14" xfId="1" applyNumberFormat="1" applyFont="1" applyFill="1" applyBorder="1" applyAlignment="1">
      <alignment horizontal="right" indent="2"/>
    </xf>
    <xf numFmtId="1" fontId="31" fillId="0" borderId="14" xfId="1" applyNumberFormat="1" applyFont="1" applyFill="1" applyBorder="1" applyAlignment="1">
      <alignment horizontal="right" indent="2"/>
    </xf>
    <xf numFmtId="0" fontId="23" fillId="0" borderId="0" xfId="10" applyFont="1" applyFill="1" applyAlignment="1">
      <alignment horizontal="right" vertical="center" indent="2"/>
    </xf>
    <xf numFmtId="176" fontId="25" fillId="0" borderId="17" xfId="11" applyNumberFormat="1" applyFont="1" applyBorder="1" applyAlignment="1">
      <alignment horizontal="right" vertical="center" indent="2"/>
    </xf>
    <xf numFmtId="176" fontId="25" fillId="0" borderId="17" xfId="11" applyNumberFormat="1" applyFont="1" applyBorder="1" applyAlignment="1">
      <alignment vertical="center"/>
    </xf>
    <xf numFmtId="176" fontId="25" fillId="0" borderId="17" xfId="11" applyNumberFormat="1" applyFont="1" applyBorder="1" applyAlignment="1">
      <alignment horizontal="right" vertical="center"/>
    </xf>
    <xf numFmtId="176" fontId="15" fillId="0" borderId="9" xfId="11" applyNumberFormat="1" applyFont="1" applyFill="1" applyBorder="1" applyAlignment="1">
      <alignment horizontal="right" vertical="center"/>
    </xf>
    <xf numFmtId="176" fontId="15" fillId="0" borderId="9" xfId="1" applyNumberFormat="1" applyFont="1" applyFill="1" applyBorder="1" applyAlignment="1">
      <alignment horizontal="right" vertical="center"/>
    </xf>
    <xf numFmtId="0" fontId="23" fillId="0" borderId="0" xfId="10" applyFont="1" applyAlignment="1">
      <alignment horizontal="center" vertical="center"/>
    </xf>
    <xf numFmtId="0" fontId="23" fillId="0" borderId="0" xfId="10" applyFont="1" applyFill="1" applyAlignment="1">
      <alignment horizontal="center" vertical="center"/>
    </xf>
    <xf numFmtId="0" fontId="64" fillId="0" borderId="0" xfId="4" applyFont="1" applyAlignment="1">
      <alignment horizontal="center" vertical="center"/>
    </xf>
    <xf numFmtId="0" fontId="63" fillId="2" borderId="0" xfId="4" applyFont="1" applyFill="1" applyAlignment="1">
      <alignment horizontal="center" vertical="center"/>
    </xf>
    <xf numFmtId="0" fontId="65" fillId="0" borderId="0" xfId="4" applyFont="1" applyAlignment="1">
      <alignment horizontal="center" vertical="center"/>
    </xf>
    <xf numFmtId="0" fontId="62" fillId="0" borderId="34" xfId="0" applyFont="1" applyBorder="1" applyAlignment="1">
      <alignment horizontal="left"/>
    </xf>
    <xf numFmtId="0" fontId="23" fillId="0" borderId="0" xfId="10" applyFont="1" applyAlignment="1">
      <alignment horizontal="center" vertical="center"/>
    </xf>
    <xf numFmtId="0" fontId="23" fillId="0" borderId="0" xfId="10" applyFont="1" applyFill="1" applyAlignment="1">
      <alignment horizontal="center" vertical="center"/>
    </xf>
    <xf numFmtId="0" fontId="23" fillId="0" borderId="0" xfId="10" applyFont="1" applyBorder="1" applyAlignment="1">
      <alignment horizontal="center" vertical="center"/>
    </xf>
    <xf numFmtId="0" fontId="26" fillId="0" borderId="0" xfId="11" applyNumberFormat="1" applyFont="1" applyFill="1" applyBorder="1" applyAlignment="1">
      <alignment horizontal="left" vertical="center" wrapText="1"/>
    </xf>
    <xf numFmtId="0" fontId="26" fillId="0" borderId="1" xfId="11" applyNumberFormat="1" applyFont="1" applyFill="1" applyBorder="1" applyAlignment="1">
      <alignment horizontal="left" vertical="center" wrapText="1"/>
    </xf>
    <xf numFmtId="0" fontId="21" fillId="0" borderId="1" xfId="9" applyFont="1" applyBorder="1" applyAlignment="1">
      <alignment horizontal="right"/>
    </xf>
    <xf numFmtId="0" fontId="25" fillId="0" borderId="0" xfId="11" applyNumberFormat="1" applyFont="1" applyFill="1" applyBorder="1" applyAlignment="1">
      <alignment horizontal="right" vertical="top" wrapText="1"/>
    </xf>
    <xf numFmtId="0" fontId="25" fillId="0" borderId="1" xfId="11" applyNumberFormat="1" applyFont="1" applyFill="1" applyBorder="1" applyAlignment="1">
      <alignment horizontal="right" vertical="top" wrapText="1"/>
    </xf>
    <xf numFmtId="0" fontId="15" fillId="0" borderId="1" xfId="12" applyNumberFormat="1" applyFont="1" applyFill="1" applyBorder="1" applyAlignment="1">
      <alignment horizontal="right" vertical="top" wrapText="1"/>
    </xf>
    <xf numFmtId="0" fontId="15" fillId="0" borderId="0" xfId="12" applyNumberFormat="1" applyFont="1" applyFill="1" applyBorder="1" applyAlignment="1">
      <alignment horizontal="right" vertical="top" wrapText="1"/>
    </xf>
    <xf numFmtId="0" fontId="15" fillId="0" borderId="0" xfId="12" quotePrefix="1" applyNumberFormat="1" applyFont="1" applyFill="1" applyBorder="1" applyAlignment="1">
      <alignment horizontal="right" vertical="top" wrapText="1"/>
    </xf>
    <xf numFmtId="0" fontId="15" fillId="0" borderId="0" xfId="0" applyFont="1" applyAlignment="1">
      <alignment horizontal="left" vertical="center" wrapText="1"/>
    </xf>
  </cellXfs>
  <cellStyles count="82">
    <cellStyle name="_Comma" xfId="12" xr:uid="{00000000-0005-0000-0000-000000000000}"/>
    <cellStyle name="_SubHeading" xfId="5" xr:uid="{00000000-0005-0000-0000-000001000000}"/>
    <cellStyle name="_Table" xfId="11" xr:uid="{00000000-0005-0000-0000-000002000000}"/>
    <cellStyle name="_TableHead" xfId="9" xr:uid="{00000000-0005-0000-0000-000003000000}"/>
    <cellStyle name="_TableSuperHead" xfId="10" xr:uid="{00000000-0005-0000-0000-000004000000}"/>
    <cellStyle name="Bad 2" xfId="24" xr:uid="{00000000-0005-0000-0000-000005000000}"/>
    <cellStyle name="Calculation 2" xfId="28" xr:uid="{00000000-0005-0000-0000-000006000000}"/>
    <cellStyle name="Check Cell 2" xfId="30" xr:uid="{00000000-0005-0000-0000-000007000000}"/>
    <cellStyle name="Comma 2" xfId="17" xr:uid="{00000000-0005-0000-0000-000008000000}"/>
    <cellStyle name="Comma 2 2" xfId="62" xr:uid="{00000000-0005-0000-0000-000009000000}"/>
    <cellStyle name="Comma 2 3" xfId="74" xr:uid="{00000000-0005-0000-0000-00000A000000}"/>
    <cellStyle name="Comma 3" xfId="46" xr:uid="{00000000-0005-0000-0000-00000B000000}"/>
    <cellStyle name="Comma 4" xfId="49" xr:uid="{00000000-0005-0000-0000-00000C000000}"/>
    <cellStyle name="Comma 4 2" xfId="64" xr:uid="{00000000-0005-0000-0000-00000D000000}"/>
    <cellStyle name="Comma 4 3" xfId="76" xr:uid="{00000000-0005-0000-0000-00000E000000}"/>
    <cellStyle name="Comma 5" xfId="50" xr:uid="{00000000-0005-0000-0000-00000F000000}"/>
    <cellStyle name="Comma 5 2" xfId="65" xr:uid="{00000000-0005-0000-0000-000010000000}"/>
    <cellStyle name="Comma 5 3" xfId="77" xr:uid="{00000000-0005-0000-0000-000011000000}"/>
    <cellStyle name="Comma 6" xfId="55" xr:uid="{00000000-0005-0000-0000-000012000000}"/>
    <cellStyle name="Comma 6 2" xfId="68" xr:uid="{00000000-0005-0000-0000-000013000000}"/>
    <cellStyle name="Comma 6 3" xfId="80" xr:uid="{00000000-0005-0000-0000-000014000000}"/>
    <cellStyle name="Comma 7" xfId="15" xr:uid="{00000000-0005-0000-0000-000015000000}"/>
    <cellStyle name="Comma 7 2" xfId="60" xr:uid="{00000000-0005-0000-0000-000016000000}"/>
    <cellStyle name="Comma 7 3" xfId="72" xr:uid="{00000000-0005-0000-0000-000017000000}"/>
    <cellStyle name="Comma 8" xfId="59" xr:uid="{00000000-0005-0000-0000-000018000000}"/>
    <cellStyle name="Comma 9" xfId="71" xr:uid="{00000000-0005-0000-0000-000019000000}"/>
    <cellStyle name="Explanatory Text 2" xfId="32" xr:uid="{00000000-0005-0000-0000-00001A000000}"/>
    <cellStyle name="Good 2" xfId="23" xr:uid="{00000000-0005-0000-0000-00001B000000}"/>
    <cellStyle name="Heading 1 2" xfId="19" xr:uid="{00000000-0005-0000-0000-00001C000000}"/>
    <cellStyle name="Heading 2 2" xfId="20" xr:uid="{00000000-0005-0000-0000-00001D000000}"/>
    <cellStyle name="Heading 3 2" xfId="21" xr:uid="{00000000-0005-0000-0000-00001E000000}"/>
    <cellStyle name="Heading 4 2" xfId="22" xr:uid="{00000000-0005-0000-0000-00001F000000}"/>
    <cellStyle name="Hyperlink 2" xfId="47" xr:uid="{00000000-0005-0000-0000-000020000000}"/>
    <cellStyle name="Input 2" xfId="26" xr:uid="{00000000-0005-0000-0000-000021000000}"/>
    <cellStyle name="Komma" xfId="13" builtinId="3"/>
    <cellStyle name="Link" xfId="6" builtinId="8"/>
    <cellStyle name="Linked Cell 2" xfId="29" xr:uid="{00000000-0005-0000-0000-000024000000}"/>
    <cellStyle name="Neutral 2" xfId="25" xr:uid="{00000000-0005-0000-0000-000025000000}"/>
    <cellStyle name="Normal 15" xfId="4" xr:uid="{00000000-0005-0000-0000-000026000000}"/>
    <cellStyle name="Normal 18" xfId="7" xr:uid="{00000000-0005-0000-0000-000027000000}"/>
    <cellStyle name="Normal 2" xfId="8" xr:uid="{00000000-0005-0000-0000-000028000000}"/>
    <cellStyle name="Normal 2 2" xfId="53" xr:uid="{00000000-0005-0000-0000-000029000000}"/>
    <cellStyle name="Normal 3" xfId="54" xr:uid="{00000000-0005-0000-0000-00002A000000}"/>
    <cellStyle name="Normal 3 2" xfId="67" xr:uid="{00000000-0005-0000-0000-00002B000000}"/>
    <cellStyle name="Normal 3 3" xfId="79" xr:uid="{00000000-0005-0000-0000-00002C000000}"/>
    <cellStyle name="Normal 4" xfId="51" xr:uid="{00000000-0005-0000-0000-00002D000000}"/>
    <cellStyle name="Normal 4 2" xfId="66" xr:uid="{00000000-0005-0000-0000-00002E000000}"/>
    <cellStyle name="Normal 4 3" xfId="78" xr:uid="{00000000-0005-0000-0000-00002F000000}"/>
    <cellStyle name="Normal 5" xfId="52" xr:uid="{00000000-0005-0000-0000-000030000000}"/>
    <cellStyle name="Normal 6" xfId="56" xr:uid="{00000000-0005-0000-0000-000031000000}"/>
    <cellStyle name="Normal 7" xfId="14" xr:uid="{00000000-0005-0000-0000-000032000000}"/>
    <cellStyle name="Note 2" xfId="31" xr:uid="{00000000-0005-0000-0000-000033000000}"/>
    <cellStyle name="Output 2" xfId="27" xr:uid="{00000000-0005-0000-0000-000034000000}"/>
    <cellStyle name="Percent 2" xfId="48" xr:uid="{00000000-0005-0000-0000-000035000000}"/>
    <cellStyle name="Percent 2 2" xfId="57" xr:uid="{00000000-0005-0000-0000-000036000000}"/>
    <cellStyle name="Percent 2 2 2" xfId="69" xr:uid="{00000000-0005-0000-0000-000037000000}"/>
    <cellStyle name="Percent 2 2 3" xfId="81" xr:uid="{00000000-0005-0000-0000-000038000000}"/>
    <cellStyle name="Percent 2 3" xfId="63" xr:uid="{00000000-0005-0000-0000-000039000000}"/>
    <cellStyle name="Percent 2 4" xfId="75" xr:uid="{00000000-0005-0000-0000-00003A000000}"/>
    <cellStyle name="Percent 3" xfId="16" xr:uid="{00000000-0005-0000-0000-00003B000000}"/>
    <cellStyle name="Percent 3 2" xfId="61" xr:uid="{00000000-0005-0000-0000-00003C000000}"/>
    <cellStyle name="Percent 3 3" xfId="73" xr:uid="{00000000-0005-0000-0000-00003D000000}"/>
    <cellStyle name="Prozent" xfId="1" builtinId="5"/>
    <cellStyle name="Smart Bold" xfId="35" xr:uid="{00000000-0005-0000-0000-00003F000000}"/>
    <cellStyle name="Smart Forecast" xfId="36" xr:uid="{00000000-0005-0000-0000-000040000000}"/>
    <cellStyle name="Smart General" xfId="37" xr:uid="{00000000-0005-0000-0000-000041000000}"/>
    <cellStyle name="Smart Highlight" xfId="38" xr:uid="{00000000-0005-0000-0000-000042000000}"/>
    <cellStyle name="Smart Percent" xfId="39" xr:uid="{00000000-0005-0000-0000-000043000000}"/>
    <cellStyle name="Smart Source" xfId="40" xr:uid="{00000000-0005-0000-0000-000044000000}"/>
    <cellStyle name="Smart Subtitle 1" xfId="41" xr:uid="{00000000-0005-0000-0000-000045000000}"/>
    <cellStyle name="Smart Subtitle 2" xfId="42" xr:uid="{00000000-0005-0000-0000-000046000000}"/>
    <cellStyle name="Smart Subtitle 3" xfId="43" xr:uid="{00000000-0005-0000-0000-000047000000}"/>
    <cellStyle name="Smart Subtotal" xfId="44" xr:uid="{00000000-0005-0000-0000-000048000000}"/>
    <cellStyle name="Smart Title" xfId="34" xr:uid="{00000000-0005-0000-0000-000049000000}"/>
    <cellStyle name="Smart Total" xfId="45" xr:uid="{00000000-0005-0000-0000-00004A000000}"/>
    <cellStyle name="Standard" xfId="0" builtinId="0"/>
    <cellStyle name="Standard 2" xfId="2" xr:uid="{00000000-0005-0000-0000-00004C000000}"/>
    <cellStyle name="Standard 3" xfId="3" xr:uid="{00000000-0005-0000-0000-00004D000000}"/>
    <cellStyle name="Standard 3 2" xfId="58" xr:uid="{00000000-0005-0000-0000-00004E000000}"/>
    <cellStyle name="Standard 3 3" xfId="70" xr:uid="{00000000-0005-0000-0000-00004F000000}"/>
    <cellStyle name="Title 2" xfId="18" xr:uid="{00000000-0005-0000-0000-000050000000}"/>
    <cellStyle name="Total 2" xfId="33" xr:uid="{00000000-0005-0000-0000-000051000000}"/>
  </cellStyles>
  <dxfs count="0"/>
  <tableStyles count="0" defaultTableStyle="TableStyleMedium2" defaultPivotStyle="PivotStyleLight16"/>
  <colors>
    <mruColors>
      <color rgb="FFEDF4F7"/>
      <color rgb="FF007A93"/>
      <color rgb="FFFFFF99"/>
      <color rgb="FF004355"/>
      <color rgb="FF88B6C1"/>
      <color rgb="FF47859C"/>
      <color rgb="FFFFCCCC"/>
      <color rgb="FFFF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400050</xdr:colOff>
      <xdr:row>4</xdr:row>
      <xdr:rowOff>8208</xdr:rowOff>
    </xdr:from>
    <xdr:to>
      <xdr:col>10</xdr:col>
      <xdr:colOff>398688</xdr:colOff>
      <xdr:row>6</xdr:row>
      <xdr:rowOff>227172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81225" y="665433"/>
          <a:ext cx="7066188" cy="91428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2468015</xdr:colOff>
      <xdr:row>1</xdr:row>
      <xdr:rowOff>332495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201706" y="156882"/>
          <a:ext cx="2669721" cy="33249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200025" y="171450"/>
          <a:ext cx="2669721" cy="33249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2468015</xdr:colOff>
      <xdr:row>1</xdr:row>
      <xdr:rowOff>332495</xdr:rowOff>
    </xdr:to>
    <xdr:pic>
      <xdr:nvPicPr>
        <xdr:cNvPr id="4" name="Picture 2">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201706" y="168088"/>
          <a:ext cx="2669721" cy="332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235324</xdr:colOff>
      <xdr:row>1</xdr:row>
      <xdr:rowOff>337938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4118" y="156882"/>
          <a:ext cx="2667000" cy="3379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28600" y="171450"/>
          <a:ext cx="2669721" cy="3324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228600" y="171450"/>
          <a:ext cx="2669721" cy="3324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4" name="Picture 2">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6" name="Picture 2">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2468015</xdr:colOff>
      <xdr:row>1</xdr:row>
      <xdr:rowOff>332495</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01706" y="156882"/>
          <a:ext cx="2669721" cy="332495"/>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8.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9.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4355"/>
    <pageSetUpPr fitToPage="1"/>
  </sheetPr>
  <dimension ref="A1:P28"/>
  <sheetViews>
    <sheetView tabSelected="1" zoomScaleNormal="100" workbookViewId="0"/>
  </sheetViews>
  <sheetFormatPr baseColWidth="10" defaultColWidth="0" defaultRowHeight="12.75" customHeight="1" zeroHeight="1" x14ac:dyDescent="0.2"/>
  <cols>
    <col min="1" max="2" width="2.33203125" style="1" customWidth="1"/>
    <col min="3" max="3" width="16.109375" style="1" customWidth="1"/>
    <col min="4" max="12" width="11.77734375" style="1" customWidth="1"/>
    <col min="13" max="13" width="2.5546875" style="1" customWidth="1"/>
    <col min="14" max="14" width="1.77734375" style="1" customWidth="1"/>
    <col min="15" max="16384" width="7.109375" style="1" hidden="1"/>
  </cols>
  <sheetData>
    <row r="1" spans="2:16" x14ac:dyDescent="0.2"/>
    <row r="2" spans="2:16" x14ac:dyDescent="0.2"/>
    <row r="3" spans="2:16" ht="13.5" thickBot="1" x14ac:dyDescent="0.25">
      <c r="B3" s="4"/>
      <c r="C3" s="4"/>
      <c r="D3" s="4"/>
      <c r="E3" s="4"/>
      <c r="F3" s="4"/>
      <c r="G3" s="4"/>
      <c r="H3" s="4"/>
      <c r="I3" s="4"/>
      <c r="J3" s="4"/>
      <c r="K3" s="4"/>
      <c r="L3" s="4"/>
      <c r="M3" s="4"/>
    </row>
    <row r="4" spans="2:16" x14ac:dyDescent="0.2"/>
    <row r="5" spans="2:16" s="2" customFormat="1" ht="50.25" x14ac:dyDescent="0.2">
      <c r="C5" s="3"/>
    </row>
    <row r="6" spans="2:16" s="2" customFormat="1" ht="14.25" x14ac:dyDescent="0.2"/>
    <row r="7" spans="2:16" s="2" customFormat="1" ht="24" customHeight="1" x14ac:dyDescent="0.2">
      <c r="C7" s="567"/>
      <c r="D7" s="567"/>
      <c r="E7" s="567"/>
      <c r="F7" s="567"/>
      <c r="G7" s="567"/>
      <c r="H7" s="567"/>
      <c r="I7" s="567"/>
      <c r="J7" s="567"/>
      <c r="K7" s="567"/>
      <c r="L7" s="567"/>
    </row>
    <row r="8" spans="2:16" s="2" customFormat="1" ht="12.75" customHeight="1" x14ac:dyDescent="0.2">
      <c r="C8" s="567"/>
      <c r="D8" s="567"/>
      <c r="E8" s="567"/>
      <c r="F8" s="567"/>
      <c r="G8" s="567"/>
      <c r="H8" s="567"/>
      <c r="I8" s="567"/>
      <c r="J8" s="567"/>
      <c r="K8" s="567"/>
      <c r="L8" s="567"/>
    </row>
    <row r="9" spans="2:16" s="2" customFormat="1" ht="16.5" x14ac:dyDescent="0.2">
      <c r="C9" s="568"/>
      <c r="D9" s="568"/>
      <c r="E9" s="568"/>
      <c r="F9" s="568"/>
      <c r="G9" s="568"/>
      <c r="H9" s="568"/>
      <c r="I9" s="568"/>
      <c r="J9" s="568"/>
      <c r="K9" s="568"/>
      <c r="L9" s="568"/>
    </row>
    <row r="10" spans="2:16" s="2" customFormat="1" ht="19.5" customHeight="1" x14ac:dyDescent="0.2">
      <c r="C10" s="136"/>
      <c r="D10" s="136"/>
      <c r="E10" s="136"/>
      <c r="F10" s="136"/>
      <c r="G10" s="136"/>
      <c r="H10" s="136"/>
      <c r="I10" s="136"/>
      <c r="J10" s="136"/>
      <c r="K10" s="136"/>
      <c r="L10" s="136"/>
    </row>
    <row r="11" spans="2:16" s="2" customFormat="1" ht="19.5" customHeight="1" x14ac:dyDescent="0.2">
      <c r="C11" s="136"/>
      <c r="D11" s="136"/>
      <c r="E11" s="136"/>
      <c r="F11" s="136"/>
      <c r="G11" s="136"/>
      <c r="H11" s="136"/>
      <c r="I11" s="136"/>
      <c r="J11" s="136"/>
      <c r="K11" s="136"/>
      <c r="L11" s="136"/>
    </row>
    <row r="12" spans="2:16" s="2" customFormat="1" ht="19.5" customHeight="1" x14ac:dyDescent="0.2">
      <c r="C12" s="569" t="s">
        <v>0</v>
      </c>
      <c r="D12" s="569"/>
      <c r="E12" s="569"/>
      <c r="F12" s="569"/>
      <c r="G12" s="569"/>
      <c r="H12" s="569"/>
      <c r="I12" s="569"/>
      <c r="J12" s="569"/>
      <c r="K12" s="569"/>
      <c r="L12" s="569"/>
    </row>
    <row r="13" spans="2:16" s="2" customFormat="1" ht="19.5" customHeight="1" x14ac:dyDescent="0.2">
      <c r="C13" s="569"/>
      <c r="D13" s="569"/>
      <c r="E13" s="569"/>
      <c r="F13" s="569"/>
      <c r="G13" s="569"/>
      <c r="H13" s="569"/>
      <c r="I13" s="569"/>
      <c r="J13" s="569"/>
      <c r="K13" s="569"/>
      <c r="L13" s="569"/>
    </row>
    <row r="14" spans="2:16" s="2" customFormat="1" ht="19.5" customHeight="1" x14ac:dyDescent="0.2">
      <c r="C14" s="136"/>
      <c r="D14" s="136"/>
      <c r="E14" s="136"/>
      <c r="F14" s="136"/>
      <c r="G14" s="145" t="s">
        <v>1</v>
      </c>
      <c r="H14" s="144"/>
      <c r="I14" s="144"/>
      <c r="J14" s="144"/>
      <c r="K14" s="144"/>
      <c r="L14" s="144"/>
      <c r="M14" s="144"/>
      <c r="N14" s="144"/>
      <c r="O14" s="144"/>
      <c r="P14" s="144"/>
    </row>
    <row r="15" spans="2:16" s="2" customFormat="1" ht="19.5" customHeight="1" x14ac:dyDescent="0.2">
      <c r="C15" s="136"/>
      <c r="D15" s="136"/>
      <c r="E15" s="136"/>
      <c r="F15" s="136"/>
      <c r="G15" s="136"/>
      <c r="H15" s="136"/>
      <c r="I15" s="136"/>
      <c r="J15" s="136"/>
      <c r="K15" s="136"/>
      <c r="L15" s="136"/>
    </row>
    <row r="16" spans="2:16" s="2" customFormat="1" ht="19.5" customHeight="1" x14ac:dyDescent="0.2">
      <c r="C16" s="136"/>
      <c r="D16" s="136"/>
      <c r="E16" s="136"/>
      <c r="F16" s="136"/>
      <c r="G16" s="136"/>
      <c r="H16" s="136"/>
      <c r="I16" s="136"/>
      <c r="J16" s="136"/>
      <c r="K16" s="136"/>
      <c r="L16" s="136"/>
    </row>
    <row r="17" spans="2:13" s="2" customFormat="1" ht="19.5" customHeight="1" x14ac:dyDescent="0.2">
      <c r="C17" s="136"/>
      <c r="D17" s="136"/>
      <c r="E17" s="136"/>
      <c r="F17" s="136"/>
      <c r="G17" s="136"/>
      <c r="H17" s="136"/>
      <c r="I17" s="136"/>
      <c r="J17" s="136"/>
      <c r="K17" s="136"/>
      <c r="L17" s="136"/>
    </row>
    <row r="18" spans="2:13" s="2" customFormat="1" ht="19.5" customHeight="1" x14ac:dyDescent="0.2">
      <c r="C18" s="136"/>
      <c r="D18" s="136"/>
      <c r="E18" s="136"/>
      <c r="F18" s="136"/>
      <c r="G18" s="136"/>
      <c r="H18" s="136"/>
      <c r="I18" s="136"/>
      <c r="J18" s="136"/>
      <c r="K18" s="136"/>
      <c r="L18" s="136"/>
    </row>
    <row r="19" spans="2:13" s="2" customFormat="1" ht="19.5" customHeight="1" x14ac:dyDescent="0.2">
      <c r="C19" s="136"/>
      <c r="D19" s="136"/>
      <c r="E19" s="136"/>
      <c r="F19" s="136"/>
      <c r="G19" s="136"/>
      <c r="H19" s="136"/>
      <c r="I19" s="136"/>
      <c r="J19" s="136"/>
      <c r="K19" s="136"/>
      <c r="L19" s="136"/>
    </row>
    <row r="20" spans="2:13" s="2" customFormat="1" ht="19.5" customHeight="1" x14ac:dyDescent="0.2">
      <c r="C20" s="136"/>
      <c r="D20" s="136"/>
      <c r="E20" s="136"/>
      <c r="F20" s="136"/>
      <c r="G20" s="136"/>
      <c r="H20" s="136"/>
      <c r="I20" s="136"/>
      <c r="J20" s="136"/>
      <c r="K20" s="136"/>
      <c r="L20" s="136"/>
    </row>
    <row r="21" spans="2:13" s="2" customFormat="1" ht="19.5" customHeight="1" x14ac:dyDescent="0.2">
      <c r="C21" s="136"/>
      <c r="D21" s="136"/>
      <c r="E21" s="136"/>
      <c r="F21" s="136"/>
      <c r="G21" s="136"/>
      <c r="H21" s="136"/>
      <c r="I21" s="136"/>
      <c r="J21" s="136"/>
      <c r="K21" s="136"/>
      <c r="L21" s="136"/>
    </row>
    <row r="22" spans="2:13" s="2" customFormat="1" ht="19.5" customHeight="1" x14ac:dyDescent="0.2">
      <c r="C22" s="136"/>
      <c r="D22" s="136"/>
      <c r="E22" s="136"/>
      <c r="F22" s="136"/>
      <c r="G22" s="136"/>
      <c r="H22" s="136"/>
      <c r="I22" s="136"/>
      <c r="J22" s="136"/>
      <c r="K22" s="136"/>
      <c r="L22" s="136"/>
    </row>
    <row r="23" spans="2:13" s="2" customFormat="1" ht="14.25" x14ac:dyDescent="0.2">
      <c r="C23" s="136"/>
      <c r="D23" s="136"/>
      <c r="E23" s="136"/>
      <c r="F23" s="136"/>
      <c r="G23" s="136"/>
      <c r="H23" s="136"/>
      <c r="I23" s="136"/>
      <c r="J23" s="136"/>
      <c r="K23" s="136"/>
      <c r="L23" s="136"/>
    </row>
    <row r="24" spans="2:13" s="2" customFormat="1" ht="26.25" customHeight="1" thickBot="1" x14ac:dyDescent="0.25">
      <c r="B24" s="415"/>
      <c r="C24" s="415"/>
      <c r="D24" s="415"/>
      <c r="E24" s="415"/>
      <c r="F24" s="415"/>
      <c r="G24" s="415"/>
      <c r="H24" s="415"/>
      <c r="I24" s="415"/>
      <c r="J24" s="415"/>
      <c r="K24" s="415"/>
      <c r="L24" s="415"/>
      <c r="M24" s="415"/>
    </row>
    <row r="25" spans="2:13" s="2" customFormat="1" ht="14.25" x14ac:dyDescent="0.2"/>
    <row r="26" spans="2:13" ht="12.75" customHeight="1" x14ac:dyDescent="0.2"/>
    <row r="27" spans="2:13" ht="12.75" customHeight="1" x14ac:dyDescent="0.2"/>
    <row r="28" spans="2:13" ht="12.75" customHeight="1" x14ac:dyDescent="0.2"/>
  </sheetData>
  <mergeCells count="3">
    <mergeCell ref="C7:L8"/>
    <mergeCell ref="C9:L9"/>
    <mergeCell ref="C12:L13"/>
  </mergeCells>
  <pageMargins left="0.19685039370078741" right="0.19685039370078741" top="0.19685039370078741" bottom="0.19685039370078741" header="0.31496062992125984" footer="0.31496062992125984"/>
  <pageSetup paperSize="9" scale="91" orientation="landscape" r:id="rId1"/>
  <headerFooter>
    <oddHeader>&amp;L&amp;"CorpoS"&amp;10&amp;K000000Internal&amp;1#</oddHeader>
  </headerFooter>
  <customProperties>
    <customPr name="SHEET_UNIQUE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A93"/>
  </sheetPr>
  <dimension ref="B1:S35"/>
  <sheetViews>
    <sheetView showGridLines="0" zoomScaleNormal="100" zoomScaleSheetLayoutView="100" workbookViewId="0"/>
  </sheetViews>
  <sheetFormatPr baseColWidth="10" defaultColWidth="11.5546875" defaultRowHeight="17.25" x14ac:dyDescent="0.3"/>
  <cols>
    <col min="1" max="2" width="2.33203125" style="13" customWidth="1"/>
    <col min="3" max="3" width="42.77734375" style="13" customWidth="1"/>
    <col min="4" max="4" width="7.77734375" style="13" customWidth="1"/>
    <col min="5" max="5" width="16.77734375" style="153" customWidth="1"/>
    <col min="6" max="6" width="1.88671875" style="13" customWidth="1"/>
    <col min="7" max="7" width="16.77734375" style="153" customWidth="1"/>
    <col min="8" max="8" width="1.88671875" style="13" customWidth="1"/>
    <col min="9" max="9" width="16.77734375" style="153" customWidth="1"/>
    <col min="10" max="10" width="1.77734375" style="13" customWidth="1"/>
    <col min="11" max="13" width="9.33203125" style="13" customWidth="1"/>
    <col min="14" max="14" width="1.77734375" style="13" customWidth="1"/>
    <col min="15" max="17" width="9.33203125" style="13" customWidth="1"/>
    <col min="18" max="18" width="1.77734375" style="13" customWidth="1"/>
    <col min="19" max="16384" width="11.5546875" style="13"/>
  </cols>
  <sheetData>
    <row r="1" spans="2:19" s="8" customFormat="1" ht="12.95" customHeight="1" x14ac:dyDescent="0.2">
      <c r="E1" s="150"/>
      <c r="G1" s="150"/>
      <c r="I1" s="150"/>
    </row>
    <row r="2" spans="2:19" s="8" customFormat="1" ht="27" customHeight="1" x14ac:dyDescent="0.2">
      <c r="B2" s="58"/>
      <c r="E2" s="150"/>
      <c r="G2" s="150"/>
      <c r="I2" s="150"/>
    </row>
    <row r="3" spans="2:19" s="8" customFormat="1" ht="3" customHeight="1" x14ac:dyDescent="0.2">
      <c r="B3" s="59"/>
      <c r="E3" s="150"/>
      <c r="G3" s="150"/>
      <c r="I3" s="150"/>
    </row>
    <row r="4" spans="2:19" s="28" customFormat="1" ht="18" customHeight="1" x14ac:dyDescent="0.2">
      <c r="B4" s="60" t="s">
        <v>19</v>
      </c>
      <c r="C4" s="8"/>
      <c r="D4" s="6"/>
      <c r="E4" s="158"/>
      <c r="F4" s="6"/>
      <c r="G4" s="158"/>
      <c r="H4" s="6"/>
      <c r="I4" s="158"/>
      <c r="J4" s="6"/>
      <c r="K4" s="6"/>
      <c r="L4" s="7"/>
      <c r="M4" s="7"/>
      <c r="N4" s="8"/>
      <c r="O4" s="8"/>
      <c r="P4" s="8"/>
      <c r="Q4" s="8"/>
    </row>
    <row r="5" spans="2:19" ht="3" customHeight="1" x14ac:dyDescent="0.3">
      <c r="B5" s="9"/>
      <c r="C5" s="9"/>
      <c r="D5" s="10"/>
      <c r="E5" s="159"/>
      <c r="F5" s="10"/>
      <c r="G5" s="159"/>
      <c r="H5" s="10"/>
      <c r="I5" s="159"/>
      <c r="J5" s="10"/>
      <c r="K5" s="10"/>
      <c r="L5" s="11"/>
      <c r="M5" s="11"/>
      <c r="N5" s="10"/>
      <c r="O5" s="10"/>
      <c r="P5" s="10"/>
      <c r="Q5" s="10"/>
    </row>
    <row r="6" spans="2:19" s="28" customFormat="1" ht="12.75" customHeight="1" x14ac:dyDescent="0.2">
      <c r="B6" s="12"/>
      <c r="C6" s="12"/>
      <c r="D6" s="12"/>
      <c r="E6" s="152"/>
      <c r="F6" s="12"/>
      <c r="G6" s="152"/>
      <c r="H6" s="12"/>
      <c r="I6" s="152"/>
      <c r="J6" s="12"/>
      <c r="K6" s="12"/>
      <c r="L6" s="12"/>
      <c r="M6" s="12"/>
      <c r="N6" s="12"/>
      <c r="O6" s="12"/>
      <c r="P6" s="12"/>
      <c r="Q6" s="12"/>
    </row>
    <row r="7" spans="2:19" ht="18" customHeight="1" x14ac:dyDescent="0.4">
      <c r="B7" s="39" t="s">
        <v>30</v>
      </c>
      <c r="C7" s="40" t="s">
        <v>7</v>
      </c>
      <c r="D7" s="40"/>
      <c r="E7" s="80"/>
      <c r="F7" s="40"/>
      <c r="G7" s="80"/>
      <c r="H7" s="40"/>
      <c r="I7" s="80"/>
      <c r="J7" s="40"/>
      <c r="K7" s="40"/>
      <c r="L7" s="41"/>
      <c r="M7" s="41"/>
      <c r="N7" s="42"/>
      <c r="O7" s="42"/>
      <c r="P7" s="42"/>
      <c r="Q7" s="42"/>
    </row>
    <row r="8" spans="2:19" ht="6.75" customHeight="1" x14ac:dyDescent="0.3"/>
    <row r="9" spans="2:19" s="28" customFormat="1" ht="18" customHeight="1" x14ac:dyDescent="0.2">
      <c r="E9" s="465" t="s">
        <v>47</v>
      </c>
      <c r="F9" s="476"/>
      <c r="G9" s="465" t="s">
        <v>48</v>
      </c>
      <c r="H9" s="476"/>
      <c r="I9" s="465" t="s">
        <v>49</v>
      </c>
      <c r="J9" s="173"/>
      <c r="K9" s="571" t="s">
        <v>50</v>
      </c>
      <c r="L9" s="571"/>
      <c r="M9" s="571"/>
      <c r="O9" s="571" t="s">
        <v>31</v>
      </c>
      <c r="P9" s="571"/>
      <c r="Q9" s="571"/>
    </row>
    <row r="10" spans="2:19" ht="18" customHeight="1" thickBot="1" x14ac:dyDescent="0.45">
      <c r="C10" s="16" t="s">
        <v>32</v>
      </c>
      <c r="D10" s="17"/>
      <c r="E10" s="477">
        <v>2021</v>
      </c>
      <c r="F10" s="477"/>
      <c r="G10" s="477">
        <v>2021</v>
      </c>
      <c r="H10" s="477"/>
      <c r="I10" s="477">
        <v>2021</v>
      </c>
      <c r="J10" s="190"/>
      <c r="K10" s="188">
        <v>2021</v>
      </c>
      <c r="L10" s="188">
        <v>2020</v>
      </c>
      <c r="M10" s="188" t="s">
        <v>51</v>
      </c>
      <c r="N10" s="189"/>
      <c r="O10" s="188">
        <v>2021</v>
      </c>
      <c r="P10" s="188">
        <v>2020</v>
      </c>
      <c r="Q10" s="188" t="s">
        <v>51</v>
      </c>
    </row>
    <row r="11" spans="2:19" ht="15" customHeight="1" x14ac:dyDescent="0.4">
      <c r="C11" s="25" t="s">
        <v>212</v>
      </c>
      <c r="D11" s="26"/>
      <c r="E11" s="503">
        <v>33753</v>
      </c>
      <c r="F11" s="503"/>
      <c r="G11" s="503">
        <v>33549</v>
      </c>
      <c r="H11" s="503"/>
      <c r="I11" s="503">
        <v>38853</v>
      </c>
      <c r="J11" s="186"/>
      <c r="K11" s="335">
        <v>37754</v>
      </c>
      <c r="L11" s="329" t="s">
        <v>172</v>
      </c>
      <c r="M11" s="407" t="s">
        <v>55</v>
      </c>
      <c r="N11" s="408"/>
      <c r="O11" s="408">
        <v>143909</v>
      </c>
      <c r="P11" s="408">
        <v>105669</v>
      </c>
      <c r="Q11" s="201">
        <v>0.36188475333352255</v>
      </c>
    </row>
    <row r="12" spans="2:19" ht="15" customHeight="1" x14ac:dyDescent="0.4">
      <c r="C12" s="25" t="s">
        <v>173</v>
      </c>
      <c r="D12" s="26"/>
      <c r="E12" s="503">
        <v>45613</v>
      </c>
      <c r="F12" s="503"/>
      <c r="G12" s="503">
        <v>40826</v>
      </c>
      <c r="H12" s="503"/>
      <c r="I12" s="503">
        <v>43664</v>
      </c>
      <c r="J12" s="186"/>
      <c r="K12" s="335">
        <v>42896</v>
      </c>
      <c r="L12" s="408">
        <v>34688</v>
      </c>
      <c r="M12" s="201">
        <v>0.23662361623616235</v>
      </c>
      <c r="N12" s="408"/>
      <c r="O12" s="408">
        <v>172999</v>
      </c>
      <c r="P12" s="408">
        <v>112024</v>
      </c>
      <c r="Q12" s="201">
        <v>0.54430300649860741</v>
      </c>
    </row>
    <row r="13" spans="2:19" ht="15" customHeight="1" x14ac:dyDescent="0.4">
      <c r="C13" s="25" t="s">
        <v>70</v>
      </c>
      <c r="D13" s="26"/>
      <c r="E13" s="503">
        <v>31770</v>
      </c>
      <c r="F13" s="503"/>
      <c r="G13" s="503">
        <v>33125</v>
      </c>
      <c r="H13" s="503"/>
      <c r="I13" s="503">
        <v>38072</v>
      </c>
      <c r="J13" s="186"/>
      <c r="K13" s="335">
        <v>40444</v>
      </c>
      <c r="L13" s="408">
        <v>31544</v>
      </c>
      <c r="M13" s="201">
        <v>0.28214557443570887</v>
      </c>
      <c r="N13" s="408"/>
      <c r="O13" s="408">
        <v>143411</v>
      </c>
      <c r="P13" s="408">
        <v>110205</v>
      </c>
      <c r="Q13" s="201">
        <v>0.30131119277709728</v>
      </c>
      <c r="S13" s="119"/>
    </row>
    <row r="14" spans="2:19" ht="15" customHeight="1" x14ac:dyDescent="0.3">
      <c r="C14" s="61" t="s">
        <v>221</v>
      </c>
      <c r="D14" s="48"/>
      <c r="E14" s="514">
        <v>24555</v>
      </c>
      <c r="F14" s="514"/>
      <c r="G14" s="514">
        <v>25447</v>
      </c>
      <c r="H14" s="514"/>
      <c r="I14" s="514">
        <v>29919</v>
      </c>
      <c r="J14" s="341"/>
      <c r="K14" s="339">
        <v>31204</v>
      </c>
      <c r="L14" s="339">
        <v>19281</v>
      </c>
      <c r="M14" s="215">
        <v>0.61838078937814434</v>
      </c>
      <c r="N14" s="339"/>
      <c r="O14" s="339">
        <v>111125</v>
      </c>
      <c r="P14" s="339">
        <v>68934</v>
      </c>
      <c r="Q14" s="215">
        <v>0.61204920648736483</v>
      </c>
      <c r="S14" s="119"/>
    </row>
    <row r="15" spans="2:19" ht="15" customHeight="1" x14ac:dyDescent="0.3">
      <c r="C15" s="139" t="s">
        <v>222</v>
      </c>
      <c r="D15" s="36"/>
      <c r="E15" s="471">
        <v>8929</v>
      </c>
      <c r="F15" s="471"/>
      <c r="G15" s="471">
        <v>8680</v>
      </c>
      <c r="H15" s="471"/>
      <c r="I15" s="471">
        <v>8151</v>
      </c>
      <c r="J15" s="307"/>
      <c r="K15" s="390">
        <v>6620</v>
      </c>
      <c r="L15" s="409">
        <v>10237</v>
      </c>
      <c r="M15" s="205">
        <v>-0.3533261697763016</v>
      </c>
      <c r="N15" s="409"/>
      <c r="O15" s="409">
        <v>32380</v>
      </c>
      <c r="P15" s="409">
        <v>39056</v>
      </c>
      <c r="Q15" s="205">
        <v>-0.17093404342482588</v>
      </c>
      <c r="S15" s="119"/>
    </row>
    <row r="16" spans="2:19" ht="15" customHeight="1" x14ac:dyDescent="0.3">
      <c r="C16" s="140" t="s">
        <v>223</v>
      </c>
      <c r="D16" s="30"/>
      <c r="E16" s="500">
        <v>3684</v>
      </c>
      <c r="F16" s="500"/>
      <c r="G16" s="500">
        <v>5963</v>
      </c>
      <c r="H16" s="500"/>
      <c r="I16" s="500">
        <v>10941</v>
      </c>
      <c r="J16" s="183"/>
      <c r="K16" s="322">
        <v>13396</v>
      </c>
      <c r="L16" s="410">
        <v>5394</v>
      </c>
      <c r="M16" s="199">
        <v>1.4835001853911756</v>
      </c>
      <c r="N16" s="410"/>
      <c r="O16" s="410">
        <v>33984</v>
      </c>
      <c r="P16" s="410">
        <v>19773</v>
      </c>
      <c r="Q16" s="199">
        <v>0.71870732817478378</v>
      </c>
      <c r="S16" s="119"/>
    </row>
    <row r="17" spans="2:19" ht="15" customHeight="1" x14ac:dyDescent="0.3">
      <c r="C17" s="141" t="s">
        <v>224</v>
      </c>
      <c r="D17" s="32"/>
      <c r="E17" s="545">
        <v>4638</v>
      </c>
      <c r="F17" s="545"/>
      <c r="G17" s="545">
        <v>2284</v>
      </c>
      <c r="H17" s="545"/>
      <c r="I17" s="545">
        <v>3728</v>
      </c>
      <c r="J17" s="393"/>
      <c r="K17" s="394">
        <v>3931</v>
      </c>
      <c r="L17" s="411">
        <v>3650</v>
      </c>
      <c r="M17" s="250">
        <v>7.6986301369863064E-2</v>
      </c>
      <c r="N17" s="411"/>
      <c r="O17" s="411">
        <v>14581</v>
      </c>
      <c r="P17" s="411">
        <v>10105</v>
      </c>
      <c r="Q17" s="250">
        <v>0.44294903513112316</v>
      </c>
      <c r="S17" s="119"/>
    </row>
    <row r="18" spans="2:19" ht="15" customHeight="1" x14ac:dyDescent="0.3">
      <c r="C18" s="92" t="s">
        <v>225</v>
      </c>
      <c r="D18" s="36"/>
      <c r="E18" s="471">
        <v>41855</v>
      </c>
      <c r="F18" s="471"/>
      <c r="G18" s="471">
        <v>40586</v>
      </c>
      <c r="H18" s="471"/>
      <c r="I18" s="471">
        <v>13174</v>
      </c>
      <c r="J18" s="307"/>
      <c r="K18" s="390">
        <v>7366</v>
      </c>
      <c r="L18" s="409">
        <v>26896</v>
      </c>
      <c r="M18" s="205">
        <v>-0.72613027959547893</v>
      </c>
      <c r="N18" s="409"/>
      <c r="O18" s="409">
        <v>102981</v>
      </c>
      <c r="P18" s="409">
        <v>126446</v>
      </c>
      <c r="Q18" s="205">
        <v>-0.18557328820207841</v>
      </c>
    </row>
    <row r="19" spans="2:19" ht="15" customHeight="1" x14ac:dyDescent="0.4">
      <c r="C19" s="25" t="s">
        <v>52</v>
      </c>
      <c r="D19" s="26"/>
      <c r="E19" s="503">
        <v>1477.9081276899999</v>
      </c>
      <c r="F19" s="503"/>
      <c r="G19" s="503">
        <v>1455.2776680099998</v>
      </c>
      <c r="H19" s="503"/>
      <c r="I19" s="503">
        <v>1422.1651641999993</v>
      </c>
      <c r="J19" s="186"/>
      <c r="K19" s="335">
        <v>1613.408275660001</v>
      </c>
      <c r="L19" s="408">
        <v>1482.2283747900001</v>
      </c>
      <c r="M19" s="201">
        <v>8.8501814633380249E-2</v>
      </c>
      <c r="N19" s="408"/>
      <c r="O19" s="408">
        <v>5968.75923556</v>
      </c>
      <c r="P19" s="408">
        <v>5579.1026922499996</v>
      </c>
      <c r="Q19" s="201">
        <v>6.9842152905928323E-2</v>
      </c>
    </row>
    <row r="20" spans="2:19" ht="15" customHeight="1" x14ac:dyDescent="0.3">
      <c r="C20" s="88" t="s">
        <v>174</v>
      </c>
      <c r="D20" s="66"/>
      <c r="E20" s="483">
        <v>-1191.8055240899998</v>
      </c>
      <c r="F20" s="483"/>
      <c r="G20" s="483">
        <v>-1157.9216426900002</v>
      </c>
      <c r="H20" s="483"/>
      <c r="I20" s="483">
        <v>-1103.6741745699996</v>
      </c>
      <c r="J20" s="303"/>
      <c r="K20" s="345">
        <v>-1316.4041348799992</v>
      </c>
      <c r="L20" s="412">
        <v>-1245.2331637399998</v>
      </c>
      <c r="M20" s="251">
        <v>-5.7154734721520405E-2</v>
      </c>
      <c r="N20" s="412"/>
      <c r="O20" s="412">
        <v>-4769.8054762299989</v>
      </c>
      <c r="P20" s="412">
        <v>-4548.4102674699998</v>
      </c>
      <c r="Q20" s="251">
        <v>-4.8675294386569805E-2</v>
      </c>
    </row>
    <row r="21" spans="2:19" ht="15" customHeight="1" x14ac:dyDescent="0.3">
      <c r="B21" s="28"/>
      <c r="C21" s="25" t="s">
        <v>175</v>
      </c>
      <c r="D21" s="63"/>
      <c r="E21" s="503">
        <v>286.10260360000007</v>
      </c>
      <c r="F21" s="503"/>
      <c r="G21" s="503">
        <v>297.35602531999962</v>
      </c>
      <c r="H21" s="503"/>
      <c r="I21" s="503">
        <v>318.4909896299996</v>
      </c>
      <c r="J21" s="186"/>
      <c r="K21" s="335">
        <v>297.00414078000176</v>
      </c>
      <c r="L21" s="408">
        <v>236.99521105000031</v>
      </c>
      <c r="M21" s="201">
        <v>0.25320735159218466</v>
      </c>
      <c r="N21" s="408"/>
      <c r="O21" s="408">
        <v>1198.953759330001</v>
      </c>
      <c r="P21" s="408">
        <v>1030.6924247799998</v>
      </c>
      <c r="Q21" s="201">
        <v>0.16325077249492392</v>
      </c>
    </row>
    <row r="22" spans="2:19" ht="15" customHeight="1" x14ac:dyDescent="0.3">
      <c r="B22" s="28"/>
      <c r="C22" s="44" t="s">
        <v>176</v>
      </c>
      <c r="D22" s="36"/>
      <c r="E22" s="471">
        <v>-147.14491974999999</v>
      </c>
      <c r="F22" s="471"/>
      <c r="G22" s="471">
        <v>-136.374683</v>
      </c>
      <c r="H22" s="471"/>
      <c r="I22" s="471">
        <v>-164.53500689999998</v>
      </c>
      <c r="J22" s="307"/>
      <c r="K22" s="390">
        <v>-249.81960817000004</v>
      </c>
      <c r="L22" s="409">
        <v>-162.88941618999996</v>
      </c>
      <c r="M22" s="205">
        <v>-0.53367612220183602</v>
      </c>
      <c r="N22" s="409"/>
      <c r="O22" s="409">
        <v>-697.87421782000001</v>
      </c>
      <c r="P22" s="409">
        <v>-639.51624648999996</v>
      </c>
      <c r="Q22" s="205">
        <v>-9.1253305369956003E-2</v>
      </c>
    </row>
    <row r="23" spans="2:19" ht="15" customHeight="1" x14ac:dyDescent="0.3">
      <c r="B23" s="28"/>
      <c r="C23" s="29" t="s">
        <v>102</v>
      </c>
      <c r="D23" s="30"/>
      <c r="E23" s="500">
        <v>-81.673190840000004</v>
      </c>
      <c r="F23" s="500"/>
      <c r="G23" s="500">
        <v>-72.809334649999997</v>
      </c>
      <c r="H23" s="500"/>
      <c r="I23" s="500">
        <v>-76.788800239999972</v>
      </c>
      <c r="J23" s="183"/>
      <c r="K23" s="322">
        <v>4.92825892999997</v>
      </c>
      <c r="L23" s="410">
        <v>-81.631035730000008</v>
      </c>
      <c r="M23" s="199" t="s">
        <v>55</v>
      </c>
      <c r="N23" s="410"/>
      <c r="O23" s="410">
        <v>-226.3430668</v>
      </c>
      <c r="P23" s="410">
        <v>-300.86095229</v>
      </c>
      <c r="Q23" s="199">
        <v>0.24768214327186</v>
      </c>
    </row>
    <row r="24" spans="2:19" ht="15" customHeight="1" x14ac:dyDescent="0.3">
      <c r="B24" s="28"/>
      <c r="C24" s="29" t="s">
        <v>103</v>
      </c>
      <c r="D24" s="30"/>
      <c r="E24" s="500">
        <v>-39.314579930000001</v>
      </c>
      <c r="F24" s="500"/>
      <c r="G24" s="500">
        <v>-42.167835849999996</v>
      </c>
      <c r="H24" s="500"/>
      <c r="I24" s="500">
        <v>-44.984011249999995</v>
      </c>
      <c r="J24" s="183"/>
      <c r="K24" s="322">
        <v>-37.219356749999989</v>
      </c>
      <c r="L24" s="410">
        <v>-24.718422430000004</v>
      </c>
      <c r="M24" s="199">
        <v>-0.50573350121357197</v>
      </c>
      <c r="N24" s="410"/>
      <c r="O24" s="410">
        <v>-163.68578377999998</v>
      </c>
      <c r="P24" s="410">
        <v>-184.18218056000001</v>
      </c>
      <c r="Q24" s="199">
        <v>0.11128327788107101</v>
      </c>
    </row>
    <row r="25" spans="2:19" ht="15" customHeight="1" x14ac:dyDescent="0.3">
      <c r="B25" s="28"/>
      <c r="C25" s="44" t="s">
        <v>215</v>
      </c>
      <c r="D25" s="36"/>
      <c r="E25" s="516">
        <v>40.591206460000002</v>
      </c>
      <c r="F25" s="516"/>
      <c r="G25" s="516">
        <v>93.712804139999989</v>
      </c>
      <c r="H25" s="516"/>
      <c r="I25" s="516">
        <v>85.199700930000006</v>
      </c>
      <c r="J25" s="344"/>
      <c r="K25" s="342">
        <v>86.704867949999993</v>
      </c>
      <c r="L25" s="409">
        <v>21.915629390000014</v>
      </c>
      <c r="M25" s="205">
        <v>2.9563028926544526</v>
      </c>
      <c r="N25" s="409"/>
      <c r="O25" s="409">
        <v>306.20857948000003</v>
      </c>
      <c r="P25" s="409">
        <v>125.46225564000001</v>
      </c>
      <c r="Q25" s="205">
        <v>1.4406430278013773</v>
      </c>
    </row>
    <row r="26" spans="2:19" ht="15" customHeight="1" x14ac:dyDescent="0.3">
      <c r="C26" s="25" t="s">
        <v>53</v>
      </c>
      <c r="D26" s="63"/>
      <c r="E26" s="503">
        <v>58.56111954</v>
      </c>
      <c r="F26" s="503"/>
      <c r="G26" s="503">
        <v>139.71697595999998</v>
      </c>
      <c r="H26" s="503"/>
      <c r="I26" s="503">
        <v>117.38287217000001</v>
      </c>
      <c r="J26" s="186"/>
      <c r="K26" s="335">
        <v>101.59830274000001</v>
      </c>
      <c r="L26" s="408">
        <v>-10.328033910000006</v>
      </c>
      <c r="M26" s="201" t="s">
        <v>55</v>
      </c>
      <c r="N26" s="408"/>
      <c r="O26" s="408">
        <v>417.25927041</v>
      </c>
      <c r="P26" s="408">
        <v>31.595301079999995</v>
      </c>
      <c r="Q26" s="201" t="s">
        <v>55</v>
      </c>
    </row>
    <row r="27" spans="2:19" ht="15" customHeight="1" x14ac:dyDescent="0.3">
      <c r="B27" s="28"/>
      <c r="C27" s="68" t="s">
        <v>177</v>
      </c>
      <c r="D27" s="48"/>
      <c r="E27" s="493">
        <v>3.9624330120933977</v>
      </c>
      <c r="F27" s="493"/>
      <c r="G27" s="493">
        <v>9.6007091314095483</v>
      </c>
      <c r="H27" s="493"/>
      <c r="I27" s="493">
        <v>8.2538143335855505</v>
      </c>
      <c r="J27" s="460"/>
      <c r="K27" s="432">
        <v>6.2971229460465574</v>
      </c>
      <c r="L27" s="433">
        <v>-0.69679099966381808</v>
      </c>
      <c r="M27" s="398" t="s">
        <v>55</v>
      </c>
      <c r="N27" s="433"/>
      <c r="O27" s="433">
        <v>6.990720415125808</v>
      </c>
      <c r="P27" s="433">
        <v>0.56631510160028808</v>
      </c>
      <c r="Q27" s="398" t="s">
        <v>55</v>
      </c>
    </row>
    <row r="28" spans="2:19" ht="15" customHeight="1" x14ac:dyDescent="0.3">
      <c r="B28" s="28"/>
      <c r="C28" s="44" t="s">
        <v>178</v>
      </c>
      <c r="D28" s="36"/>
      <c r="E28" s="546" t="s">
        <v>164</v>
      </c>
      <c r="F28" s="546"/>
      <c r="G28" s="546" t="s">
        <v>164</v>
      </c>
      <c r="H28" s="546"/>
      <c r="I28" s="546" t="s">
        <v>164</v>
      </c>
      <c r="J28" s="419"/>
      <c r="K28" s="419" t="s">
        <v>164</v>
      </c>
      <c r="L28" s="418" t="s">
        <v>164</v>
      </c>
      <c r="M28" s="205" t="s">
        <v>55</v>
      </c>
      <c r="N28" s="295"/>
      <c r="O28" s="418" t="s">
        <v>164</v>
      </c>
      <c r="P28" s="418" t="s">
        <v>164</v>
      </c>
      <c r="Q28" s="205" t="s">
        <v>55</v>
      </c>
    </row>
    <row r="29" spans="2:19" ht="15" customHeight="1" x14ac:dyDescent="0.3">
      <c r="B29" s="28"/>
      <c r="C29" s="29" t="s">
        <v>179</v>
      </c>
      <c r="D29" s="30"/>
      <c r="E29" s="547" t="s">
        <v>164</v>
      </c>
      <c r="F29" s="547"/>
      <c r="G29" s="547" t="s">
        <v>164</v>
      </c>
      <c r="H29" s="547"/>
      <c r="I29" s="547" t="s">
        <v>164</v>
      </c>
      <c r="J29" s="420"/>
      <c r="K29" s="420" t="s">
        <v>164</v>
      </c>
      <c r="L29" s="421">
        <v>5.613459171112023</v>
      </c>
      <c r="M29" s="199" t="s">
        <v>55</v>
      </c>
      <c r="N29" s="296"/>
      <c r="O29" s="421" t="s">
        <v>164</v>
      </c>
      <c r="P29" s="296">
        <v>5.613459171112023</v>
      </c>
      <c r="Q29" s="199" t="s">
        <v>55</v>
      </c>
    </row>
    <row r="30" spans="2:19" ht="15" customHeight="1" x14ac:dyDescent="0.3">
      <c r="C30" s="31" t="s">
        <v>180</v>
      </c>
      <c r="D30" s="32"/>
      <c r="E30" s="548" t="s">
        <v>164</v>
      </c>
      <c r="F30" s="548"/>
      <c r="G30" s="548" t="s">
        <v>164</v>
      </c>
      <c r="H30" s="548"/>
      <c r="I30" s="548" t="s">
        <v>164</v>
      </c>
      <c r="J30" s="462"/>
      <c r="K30" s="397">
        <v>9.9</v>
      </c>
      <c r="L30" s="421" t="s">
        <v>164</v>
      </c>
      <c r="M30" s="199" t="s">
        <v>55</v>
      </c>
      <c r="N30" s="296"/>
      <c r="O30" s="296">
        <v>9.9</v>
      </c>
      <c r="P30" s="421" t="s">
        <v>164</v>
      </c>
      <c r="Q30" s="199" t="s">
        <v>55</v>
      </c>
    </row>
    <row r="31" spans="2:19" ht="15" customHeight="1" x14ac:dyDescent="0.3">
      <c r="C31" s="25" t="s">
        <v>71</v>
      </c>
      <c r="D31" s="63"/>
      <c r="E31" s="549">
        <v>58.56111954</v>
      </c>
      <c r="F31" s="549"/>
      <c r="G31" s="549">
        <v>139.71697595999998</v>
      </c>
      <c r="H31" s="549"/>
      <c r="I31" s="549">
        <v>117.38287217000001</v>
      </c>
      <c r="J31" s="463"/>
      <c r="K31" s="395">
        <v>111.49830273999999</v>
      </c>
      <c r="L31" s="396">
        <v>-4.7145747388879826</v>
      </c>
      <c r="M31" s="201" t="s">
        <v>55</v>
      </c>
      <c r="N31" s="396"/>
      <c r="O31" s="396">
        <v>427.15927040999998</v>
      </c>
      <c r="P31" s="396">
        <v>37.208760251112018</v>
      </c>
      <c r="Q31" s="201" t="s">
        <v>55</v>
      </c>
    </row>
    <row r="32" spans="2:19" ht="15" customHeight="1" x14ac:dyDescent="0.3">
      <c r="C32" s="68" t="s">
        <v>72</v>
      </c>
      <c r="D32" s="48"/>
      <c r="E32" s="493">
        <v>3.9624330120933977</v>
      </c>
      <c r="F32" s="493"/>
      <c r="G32" s="493">
        <v>9.6007091314095483</v>
      </c>
      <c r="H32" s="493"/>
      <c r="I32" s="493">
        <v>8.2538143335855505</v>
      </c>
      <c r="J32" s="460"/>
      <c r="K32" s="432">
        <v>6.9107308064593322</v>
      </c>
      <c r="L32" s="433">
        <v>-0.3180734372026805</v>
      </c>
      <c r="M32" s="398" t="s">
        <v>55</v>
      </c>
      <c r="N32" s="433"/>
      <c r="O32" s="433">
        <v>7.1565840328274373</v>
      </c>
      <c r="P32" s="433">
        <v>0.6669309081332947</v>
      </c>
      <c r="Q32" s="398" t="s">
        <v>55</v>
      </c>
    </row>
    <row r="33" spans="3:3" ht="5.25" customHeight="1" x14ac:dyDescent="0.3"/>
    <row r="34" spans="3:3" x14ac:dyDescent="0.3">
      <c r="C34" s="14" t="s">
        <v>226</v>
      </c>
    </row>
    <row r="35" spans="3:3" x14ac:dyDescent="0.3">
      <c r="C35" s="119"/>
    </row>
  </sheetData>
  <mergeCells count="2">
    <mergeCell ref="K9:M9"/>
    <mergeCell ref="O9:Q9"/>
  </mergeCells>
  <pageMargins left="0.19685039370078741" right="0.19685039370078741" top="0.19685039370078741" bottom="0.19685039370078741" header="0.31496062992125984" footer="0.31496062992125984"/>
  <pageSetup paperSize="9" scale="70" orientation="landscape" r:id="rId1"/>
  <headerFooter>
    <oddHeader>&amp;L&amp;"CorpoS"&amp;10&amp;K000000Internal&amp;1#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A93"/>
  </sheetPr>
  <dimension ref="A1:T36"/>
  <sheetViews>
    <sheetView showGridLines="0" zoomScaleNormal="100" zoomScaleSheetLayoutView="100" workbookViewId="0"/>
  </sheetViews>
  <sheetFormatPr baseColWidth="10" defaultColWidth="11.5546875" defaultRowHeight="17.25" x14ac:dyDescent="0.3"/>
  <cols>
    <col min="1" max="2" width="2.33203125" style="13" customWidth="1"/>
    <col min="3" max="3" width="42.77734375" style="13" customWidth="1"/>
    <col min="4" max="4" width="7.77734375" style="13" customWidth="1"/>
    <col min="5" max="5" width="16.77734375" style="153" customWidth="1"/>
    <col min="6" max="6" width="1.88671875" style="13" customWidth="1"/>
    <col min="7" max="7" width="16.77734375" style="153" customWidth="1"/>
    <col min="8" max="8" width="1.88671875" style="13" customWidth="1"/>
    <col min="9" max="9" width="16.77734375" style="153" customWidth="1"/>
    <col min="10" max="10" width="1.77734375" style="13" customWidth="1"/>
    <col min="11" max="13" width="9.33203125" style="13" customWidth="1"/>
    <col min="14" max="14" width="1.77734375" style="13" customWidth="1"/>
    <col min="15" max="17" width="9.33203125" style="13" customWidth="1"/>
    <col min="18" max="18" width="1.77734375" style="13" customWidth="1"/>
    <col min="19" max="19" width="11.5546875" style="13" customWidth="1"/>
    <col min="20" max="16384" width="11.5546875" style="13"/>
  </cols>
  <sheetData>
    <row r="1" spans="1:20" s="8" customFormat="1" ht="12.95" customHeight="1" x14ac:dyDescent="0.2">
      <c r="E1" s="150"/>
      <c r="G1" s="150"/>
      <c r="I1" s="150"/>
    </row>
    <row r="2" spans="1:20" s="8" customFormat="1" ht="27" customHeight="1" x14ac:dyDescent="0.2">
      <c r="B2" s="58"/>
      <c r="E2" s="150"/>
      <c r="G2" s="150"/>
      <c r="I2" s="150"/>
    </row>
    <row r="3" spans="1:20" s="8" customFormat="1" ht="3" customHeight="1" x14ac:dyDescent="0.2">
      <c r="B3" s="59"/>
      <c r="E3" s="150"/>
      <c r="G3" s="150"/>
      <c r="I3" s="150"/>
    </row>
    <row r="4" spans="1:20" s="8" customFormat="1" ht="18" customHeight="1" x14ac:dyDescent="0.2">
      <c r="B4" s="60" t="s">
        <v>21</v>
      </c>
      <c r="E4" s="158"/>
      <c r="F4" s="6"/>
      <c r="G4" s="158"/>
      <c r="H4" s="6"/>
      <c r="I4" s="158"/>
      <c r="J4" s="6"/>
      <c r="K4" s="6"/>
      <c r="L4" s="7"/>
      <c r="M4" s="7"/>
    </row>
    <row r="5" spans="1:20" s="8" customFormat="1" ht="3" customHeight="1" x14ac:dyDescent="0.2">
      <c r="A5" s="5"/>
      <c r="B5" s="9"/>
      <c r="C5" s="9"/>
      <c r="D5" s="9"/>
      <c r="E5" s="159"/>
      <c r="F5" s="10"/>
      <c r="G5" s="159"/>
      <c r="H5" s="10"/>
      <c r="I5" s="159"/>
      <c r="J5" s="10"/>
      <c r="K5" s="10"/>
      <c r="L5" s="11"/>
      <c r="M5" s="11"/>
      <c r="N5" s="10"/>
      <c r="O5" s="10"/>
      <c r="P5" s="10"/>
      <c r="Q5" s="10"/>
    </row>
    <row r="6" spans="1:20" s="56" customFormat="1" ht="12.75" customHeight="1" x14ac:dyDescent="0.2">
      <c r="A6" s="12"/>
      <c r="B6" s="12"/>
      <c r="C6" s="12"/>
      <c r="D6" s="12"/>
      <c r="E6" s="152"/>
      <c r="F6" s="12"/>
      <c r="G6" s="152"/>
      <c r="H6" s="12"/>
      <c r="I6" s="152"/>
      <c r="J6" s="12"/>
      <c r="K6" s="12"/>
      <c r="L6" s="12"/>
      <c r="M6" s="12"/>
      <c r="N6" s="12"/>
      <c r="O6" s="12"/>
      <c r="P6" s="12"/>
      <c r="Q6" s="12"/>
    </row>
    <row r="7" spans="1:20" s="57" customFormat="1" ht="18" customHeight="1" x14ac:dyDescent="0.4">
      <c r="A7" s="24"/>
      <c r="B7" s="39" t="s">
        <v>30</v>
      </c>
      <c r="C7" s="40" t="s">
        <v>7</v>
      </c>
      <c r="D7" s="40"/>
      <c r="E7" s="80"/>
      <c r="F7" s="40"/>
      <c r="G7" s="80"/>
      <c r="H7" s="40"/>
      <c r="I7" s="80"/>
      <c r="J7" s="40"/>
      <c r="K7" s="40"/>
      <c r="L7" s="41"/>
      <c r="M7" s="41"/>
      <c r="N7" s="42"/>
      <c r="O7" s="42"/>
      <c r="P7" s="42"/>
      <c r="Q7" s="42"/>
    </row>
    <row r="8" spans="1:20" ht="6.75" customHeight="1" x14ac:dyDescent="0.3"/>
    <row r="9" spans="1:20" s="28" customFormat="1" ht="18" customHeight="1" x14ac:dyDescent="0.2">
      <c r="E9" s="465" t="s">
        <v>47</v>
      </c>
      <c r="F9" s="476"/>
      <c r="G9" s="465" t="s">
        <v>48</v>
      </c>
      <c r="H9" s="476"/>
      <c r="I9" s="465" t="s">
        <v>49</v>
      </c>
      <c r="J9" s="27"/>
      <c r="K9" s="571" t="s">
        <v>50</v>
      </c>
      <c r="L9" s="571"/>
      <c r="M9" s="571"/>
      <c r="O9" s="571" t="s">
        <v>31</v>
      </c>
      <c r="P9" s="571"/>
      <c r="Q9" s="571"/>
    </row>
    <row r="10" spans="1:20" ht="18" customHeight="1" thickBot="1" x14ac:dyDescent="0.45">
      <c r="C10" s="16" t="s">
        <v>32</v>
      </c>
      <c r="D10" s="16"/>
      <c r="E10" s="477">
        <v>2021</v>
      </c>
      <c r="F10" s="477"/>
      <c r="G10" s="477">
        <v>2021</v>
      </c>
      <c r="H10" s="477"/>
      <c r="I10" s="477">
        <v>2021</v>
      </c>
      <c r="J10" s="17"/>
      <c r="K10" s="188">
        <v>2021</v>
      </c>
      <c r="L10" s="188">
        <v>2020</v>
      </c>
      <c r="M10" s="188" t="s">
        <v>51</v>
      </c>
      <c r="N10" s="189"/>
      <c r="O10" s="188">
        <v>2021</v>
      </c>
      <c r="P10" s="188">
        <v>2020</v>
      </c>
      <c r="Q10" s="188" t="s">
        <v>51</v>
      </c>
    </row>
    <row r="11" spans="1:20" ht="15" customHeight="1" x14ac:dyDescent="0.4">
      <c r="C11" s="25" t="s">
        <v>212</v>
      </c>
      <c r="D11" s="25"/>
      <c r="E11" s="503">
        <v>3779</v>
      </c>
      <c r="F11" s="503"/>
      <c r="G11" s="503">
        <v>5017</v>
      </c>
      <c r="H11" s="503"/>
      <c r="I11" s="503">
        <v>4496</v>
      </c>
      <c r="J11" s="328"/>
      <c r="K11" s="186">
        <v>4544</v>
      </c>
      <c r="L11" s="329" t="s">
        <v>172</v>
      </c>
      <c r="M11" s="201" t="s">
        <v>55</v>
      </c>
      <c r="N11" s="329"/>
      <c r="O11" s="329">
        <v>17836</v>
      </c>
      <c r="P11" s="329">
        <v>18684</v>
      </c>
      <c r="Q11" s="201">
        <v>-4.5386426889317044E-2</v>
      </c>
      <c r="S11" s="134"/>
    </row>
    <row r="12" spans="1:20" ht="15" customHeight="1" x14ac:dyDescent="0.4">
      <c r="C12" s="25" t="s">
        <v>173</v>
      </c>
      <c r="D12" s="25"/>
      <c r="E12" s="503">
        <v>4378</v>
      </c>
      <c r="F12" s="503"/>
      <c r="G12" s="503">
        <v>5222</v>
      </c>
      <c r="H12" s="503"/>
      <c r="I12" s="503">
        <v>4267</v>
      </c>
      <c r="J12" s="328"/>
      <c r="K12" s="186">
        <v>5601</v>
      </c>
      <c r="L12" s="329">
        <v>4142</v>
      </c>
      <c r="M12" s="201">
        <v>0.35224529212940614</v>
      </c>
      <c r="N12" s="329"/>
      <c r="O12" s="329">
        <v>19468</v>
      </c>
      <c r="P12" s="329">
        <v>17054</v>
      </c>
      <c r="Q12" s="201">
        <v>0.14155036941480015</v>
      </c>
      <c r="S12" s="134"/>
    </row>
    <row r="13" spans="1:20" s="75" customFormat="1" ht="15" customHeight="1" x14ac:dyDescent="0.4">
      <c r="C13" s="25" t="s">
        <v>227</v>
      </c>
      <c r="D13" s="25"/>
      <c r="E13" s="503">
        <v>3574</v>
      </c>
      <c r="F13" s="503"/>
      <c r="G13" s="503">
        <v>4618</v>
      </c>
      <c r="H13" s="503"/>
      <c r="I13" s="503">
        <v>4477</v>
      </c>
      <c r="J13" s="328"/>
      <c r="K13" s="186">
        <v>6067</v>
      </c>
      <c r="L13" s="329">
        <v>6452</v>
      </c>
      <c r="M13" s="201">
        <v>-5.9671419714817153E-2</v>
      </c>
      <c r="N13" s="329"/>
      <c r="O13" s="329">
        <v>18736</v>
      </c>
      <c r="P13" s="329">
        <v>18932</v>
      </c>
      <c r="Q13" s="201">
        <v>-1.0352841749418973E-2</v>
      </c>
      <c r="S13" s="134"/>
      <c r="T13" s="119"/>
    </row>
    <row r="14" spans="1:20" s="75" customFormat="1" ht="15" customHeight="1" x14ac:dyDescent="0.4">
      <c r="C14" s="35" t="s">
        <v>228</v>
      </c>
      <c r="D14" s="35"/>
      <c r="E14" s="471">
        <v>676</v>
      </c>
      <c r="F14" s="471"/>
      <c r="G14" s="471">
        <v>1237</v>
      </c>
      <c r="H14" s="471"/>
      <c r="I14" s="471">
        <v>1741</v>
      </c>
      <c r="J14" s="390"/>
      <c r="K14" s="307">
        <v>2762</v>
      </c>
      <c r="L14" s="354">
        <v>3109</v>
      </c>
      <c r="M14" s="205">
        <v>-0.11161145062721134</v>
      </c>
      <c r="N14" s="354"/>
      <c r="O14" s="354">
        <v>6416</v>
      </c>
      <c r="P14" s="354">
        <v>7415</v>
      </c>
      <c r="Q14" s="205">
        <v>-0.13472690492245454</v>
      </c>
      <c r="S14" s="134"/>
      <c r="T14" s="119"/>
    </row>
    <row r="15" spans="1:20" s="75" customFormat="1" ht="15" customHeight="1" x14ac:dyDescent="0.4">
      <c r="C15" s="140" t="s">
        <v>217</v>
      </c>
      <c r="D15" s="140"/>
      <c r="E15" s="500">
        <v>271</v>
      </c>
      <c r="F15" s="500"/>
      <c r="G15" s="500">
        <v>546</v>
      </c>
      <c r="H15" s="500"/>
      <c r="I15" s="500">
        <v>627</v>
      </c>
      <c r="J15" s="322"/>
      <c r="K15" s="183">
        <v>1190</v>
      </c>
      <c r="L15" s="332" t="s">
        <v>172</v>
      </c>
      <c r="M15" s="199" t="s">
        <v>55</v>
      </c>
      <c r="N15" s="332"/>
      <c r="O15" s="332">
        <v>2634</v>
      </c>
      <c r="P15" s="332" t="s">
        <v>172</v>
      </c>
      <c r="Q15" s="199" t="s">
        <v>55</v>
      </c>
      <c r="S15" s="134"/>
      <c r="T15" s="119"/>
    </row>
    <row r="16" spans="1:20" s="75" customFormat="1" ht="15" customHeight="1" x14ac:dyDescent="0.4">
      <c r="C16" s="138" t="s">
        <v>229</v>
      </c>
      <c r="D16" s="138"/>
      <c r="E16" s="500">
        <v>413</v>
      </c>
      <c r="F16" s="500"/>
      <c r="G16" s="500">
        <v>542</v>
      </c>
      <c r="H16" s="500"/>
      <c r="I16" s="500">
        <v>628</v>
      </c>
      <c r="J16" s="322"/>
      <c r="K16" s="183">
        <v>505</v>
      </c>
      <c r="L16" s="332">
        <v>593</v>
      </c>
      <c r="M16" s="199">
        <v>-0.14839797639123098</v>
      </c>
      <c r="N16" s="332"/>
      <c r="O16" s="332">
        <v>2088</v>
      </c>
      <c r="P16" s="332">
        <v>1511</v>
      </c>
      <c r="Q16" s="199">
        <v>0.38186631369953683</v>
      </c>
      <c r="S16" s="134"/>
      <c r="T16" s="119"/>
    </row>
    <row r="17" spans="1:20" s="75" customFormat="1" ht="15" customHeight="1" x14ac:dyDescent="0.4">
      <c r="C17" s="140" t="s">
        <v>230</v>
      </c>
      <c r="D17" s="140"/>
      <c r="E17" s="500">
        <v>413</v>
      </c>
      <c r="F17" s="500"/>
      <c r="G17" s="500">
        <v>542</v>
      </c>
      <c r="H17" s="500"/>
      <c r="I17" s="500">
        <v>617</v>
      </c>
      <c r="J17" s="322"/>
      <c r="K17" s="183">
        <v>504</v>
      </c>
      <c r="L17" s="332">
        <v>593</v>
      </c>
      <c r="M17" s="199">
        <v>-0.1500843170320405</v>
      </c>
      <c r="N17" s="332"/>
      <c r="O17" s="332">
        <v>2076</v>
      </c>
      <c r="P17" s="332">
        <v>1510</v>
      </c>
      <c r="Q17" s="199">
        <v>0.37483443708609276</v>
      </c>
      <c r="S17" s="134"/>
      <c r="T17" s="119"/>
    </row>
    <row r="18" spans="1:20" s="75" customFormat="1" ht="15" customHeight="1" x14ac:dyDescent="0.4">
      <c r="C18" s="138" t="s">
        <v>218</v>
      </c>
      <c r="D18" s="138"/>
      <c r="E18" s="500">
        <v>2124</v>
      </c>
      <c r="F18" s="500"/>
      <c r="G18" s="500">
        <v>2525</v>
      </c>
      <c r="H18" s="500"/>
      <c r="I18" s="500">
        <v>1897</v>
      </c>
      <c r="J18" s="322"/>
      <c r="K18" s="183">
        <v>2483</v>
      </c>
      <c r="L18" s="332">
        <v>2014</v>
      </c>
      <c r="M18" s="199">
        <v>0.23286991062562068</v>
      </c>
      <c r="N18" s="332"/>
      <c r="O18" s="332">
        <v>9029</v>
      </c>
      <c r="P18" s="332">
        <v>7731</v>
      </c>
      <c r="Q18" s="199">
        <v>0.16789548570689439</v>
      </c>
      <c r="S18" s="134"/>
      <c r="T18" s="119"/>
    </row>
    <row r="19" spans="1:20" s="75" customFormat="1" ht="15" customHeight="1" x14ac:dyDescent="0.4">
      <c r="C19" s="140" t="s">
        <v>219</v>
      </c>
      <c r="D19" s="140"/>
      <c r="E19" s="500">
        <v>1567</v>
      </c>
      <c r="F19" s="500"/>
      <c r="G19" s="500">
        <v>1793</v>
      </c>
      <c r="H19" s="500"/>
      <c r="I19" s="500">
        <v>1370</v>
      </c>
      <c r="J19" s="322"/>
      <c r="K19" s="183">
        <v>1611</v>
      </c>
      <c r="L19" s="332">
        <v>1254</v>
      </c>
      <c r="M19" s="199">
        <v>0.2846889952153111</v>
      </c>
      <c r="N19" s="332"/>
      <c r="O19" s="332">
        <v>6341</v>
      </c>
      <c r="P19" s="332">
        <v>5647</v>
      </c>
      <c r="Q19" s="199">
        <v>0.12289711351159904</v>
      </c>
      <c r="S19" s="134"/>
      <c r="T19" s="119"/>
    </row>
    <row r="20" spans="1:20" s="75" customFormat="1" ht="15" customHeight="1" x14ac:dyDescent="0.4">
      <c r="C20" s="138" t="s">
        <v>221</v>
      </c>
      <c r="D20" s="138"/>
      <c r="E20" s="500">
        <v>163</v>
      </c>
      <c r="F20" s="500"/>
      <c r="G20" s="500">
        <v>97</v>
      </c>
      <c r="H20" s="500"/>
      <c r="I20" s="500">
        <v>78</v>
      </c>
      <c r="J20" s="322"/>
      <c r="K20" s="183">
        <v>9</v>
      </c>
      <c r="L20" s="332">
        <v>403</v>
      </c>
      <c r="M20" s="199">
        <v>-0.97766749379652607</v>
      </c>
      <c r="N20" s="332"/>
      <c r="O20" s="332">
        <v>347</v>
      </c>
      <c r="P20" s="332">
        <v>661</v>
      </c>
      <c r="Q20" s="199">
        <v>-0.4750378214826021</v>
      </c>
      <c r="S20" s="134"/>
      <c r="T20" s="119"/>
    </row>
    <row r="21" spans="1:20" ht="15" customHeight="1" x14ac:dyDescent="0.4">
      <c r="C21" s="25" t="s">
        <v>52</v>
      </c>
      <c r="D21" s="25"/>
      <c r="E21" s="503">
        <v>506.11923376999994</v>
      </c>
      <c r="F21" s="503"/>
      <c r="G21" s="503">
        <v>726.73727643999996</v>
      </c>
      <c r="H21" s="503"/>
      <c r="I21" s="503">
        <v>810.2699634600001</v>
      </c>
      <c r="J21" s="328"/>
      <c r="K21" s="186">
        <v>1167.68947166</v>
      </c>
      <c r="L21" s="329">
        <v>1160.2814150599997</v>
      </c>
      <c r="M21" s="201">
        <v>6.3847067649680511E-3</v>
      </c>
      <c r="N21" s="329"/>
      <c r="O21" s="329">
        <v>3210.81594533</v>
      </c>
      <c r="P21" s="329">
        <v>3437.58524842</v>
      </c>
      <c r="Q21" s="201">
        <v>-6.5967615841448279E-2</v>
      </c>
      <c r="S21" s="134"/>
    </row>
    <row r="22" spans="1:20" ht="15" customHeight="1" x14ac:dyDescent="0.4">
      <c r="C22" s="88" t="s">
        <v>174</v>
      </c>
      <c r="D22" s="88"/>
      <c r="E22" s="483">
        <v>-492.63476819999994</v>
      </c>
      <c r="F22" s="483"/>
      <c r="G22" s="483">
        <v>-600.65830235999999</v>
      </c>
      <c r="H22" s="483"/>
      <c r="I22" s="483">
        <v>-705.81543460000012</v>
      </c>
      <c r="J22" s="385"/>
      <c r="K22" s="303">
        <v>-1073.6086065199995</v>
      </c>
      <c r="L22" s="400">
        <v>-1005.75842134</v>
      </c>
      <c r="M22" s="251">
        <v>-6.7461712216737593E-2</v>
      </c>
      <c r="N22" s="400"/>
      <c r="O22" s="400">
        <v>-2872.7171116799996</v>
      </c>
      <c r="P22" s="400">
        <v>-2905.5338514</v>
      </c>
      <c r="Q22" s="251">
        <v>1.1294564578618899E-2</v>
      </c>
      <c r="S22" s="134"/>
    </row>
    <row r="23" spans="1:20" ht="15" customHeight="1" x14ac:dyDescent="0.4">
      <c r="C23" s="25" t="s">
        <v>175</v>
      </c>
      <c r="D23" s="25"/>
      <c r="E23" s="503">
        <v>13.484465569999998</v>
      </c>
      <c r="F23" s="503"/>
      <c r="G23" s="503">
        <v>126.07897407999997</v>
      </c>
      <c r="H23" s="503"/>
      <c r="I23" s="503">
        <v>104.45452885999998</v>
      </c>
      <c r="J23" s="328"/>
      <c r="K23" s="186">
        <v>94.080865140000469</v>
      </c>
      <c r="L23" s="329">
        <v>154.5229937199997</v>
      </c>
      <c r="M23" s="201">
        <v>-0.39115297422674955</v>
      </c>
      <c r="N23" s="329"/>
      <c r="O23" s="329">
        <v>338.09883365000042</v>
      </c>
      <c r="P23" s="329">
        <v>532.05139701999997</v>
      </c>
      <c r="Q23" s="201">
        <v>-0.36453726924940077</v>
      </c>
      <c r="S23" s="134"/>
    </row>
    <row r="24" spans="1:20" ht="15" customHeight="1" x14ac:dyDescent="0.4">
      <c r="C24" s="44" t="s">
        <v>176</v>
      </c>
      <c r="D24" s="44"/>
      <c r="E24" s="471">
        <v>-58.933875889999996</v>
      </c>
      <c r="F24" s="471"/>
      <c r="G24" s="471">
        <v>-56.636135089999996</v>
      </c>
      <c r="H24" s="471"/>
      <c r="I24" s="471">
        <v>-58.673224350000012</v>
      </c>
      <c r="J24" s="390"/>
      <c r="K24" s="307">
        <v>-70.864751569999981</v>
      </c>
      <c r="L24" s="354">
        <v>-78.0821416</v>
      </c>
      <c r="M24" s="205">
        <v>9.2433300138888799E-2</v>
      </c>
      <c r="N24" s="354"/>
      <c r="O24" s="354">
        <v>-245.10798689999999</v>
      </c>
      <c r="P24" s="354">
        <v>-255.23513883999999</v>
      </c>
      <c r="Q24" s="205">
        <v>3.9677733975134404E-2</v>
      </c>
      <c r="S24" s="134"/>
    </row>
    <row r="25" spans="1:20" ht="15" customHeight="1" x14ac:dyDescent="0.4">
      <c r="C25" s="29" t="s">
        <v>102</v>
      </c>
      <c r="D25" s="29"/>
      <c r="E25" s="500">
        <v>-37.968324429999996</v>
      </c>
      <c r="F25" s="500"/>
      <c r="G25" s="500">
        <v>-43.89086245</v>
      </c>
      <c r="H25" s="500"/>
      <c r="I25" s="500">
        <v>-38.11597562</v>
      </c>
      <c r="J25" s="322"/>
      <c r="K25" s="183">
        <v>-78.580859189999998</v>
      </c>
      <c r="L25" s="332">
        <v>-58.084839880000004</v>
      </c>
      <c r="M25" s="199">
        <v>-0.352863489894155</v>
      </c>
      <c r="N25" s="332"/>
      <c r="O25" s="332">
        <v>-198.55602168999999</v>
      </c>
      <c r="P25" s="332">
        <v>-167.75376247</v>
      </c>
      <c r="Q25" s="199">
        <v>-0.18361590682956203</v>
      </c>
      <c r="S25" s="134"/>
    </row>
    <row r="26" spans="1:20" ht="15" customHeight="1" x14ac:dyDescent="0.4">
      <c r="C26" s="29" t="s">
        <v>103</v>
      </c>
      <c r="D26" s="29"/>
      <c r="E26" s="500">
        <v>-30.081632839999997</v>
      </c>
      <c r="F26" s="500"/>
      <c r="G26" s="500">
        <v>-21.927717940000001</v>
      </c>
      <c r="H26" s="500"/>
      <c r="I26" s="500">
        <v>-26.578799170000003</v>
      </c>
      <c r="J26" s="322"/>
      <c r="K26" s="183">
        <v>-28.913510369999983</v>
      </c>
      <c r="L26" s="332">
        <v>-24.386925779999999</v>
      </c>
      <c r="M26" s="199">
        <v>-0.18561521984506499</v>
      </c>
      <c r="N26" s="332"/>
      <c r="O26" s="332">
        <v>-107.50166031999998</v>
      </c>
      <c r="P26" s="332">
        <v>-112.22532715999999</v>
      </c>
      <c r="Q26" s="199">
        <v>4.2090916191007903E-2</v>
      </c>
      <c r="S26" s="134"/>
    </row>
    <row r="27" spans="1:20" ht="15" customHeight="1" x14ac:dyDescent="0.4">
      <c r="C27" s="44" t="s">
        <v>215</v>
      </c>
      <c r="D27" s="44"/>
      <c r="E27" s="516">
        <v>25.152065699999998</v>
      </c>
      <c r="F27" s="516"/>
      <c r="G27" s="516">
        <v>7.1438535700000001</v>
      </c>
      <c r="H27" s="516"/>
      <c r="I27" s="516">
        <v>22.304480910000009</v>
      </c>
      <c r="J27" s="342"/>
      <c r="K27" s="344">
        <v>6.7670496099999822</v>
      </c>
      <c r="L27" s="354">
        <v>48.256644289999997</v>
      </c>
      <c r="M27" s="205">
        <v>-0.8597695776495945</v>
      </c>
      <c r="N27" s="354"/>
      <c r="O27" s="354">
        <v>61.367449789999995</v>
      </c>
      <c r="P27" s="354">
        <v>69.727879010000009</v>
      </c>
      <c r="Q27" s="205">
        <v>-0.11990081067575575</v>
      </c>
      <c r="S27" s="134"/>
    </row>
    <row r="28" spans="1:20" s="28" customFormat="1" ht="15" customHeight="1" x14ac:dyDescent="0.4">
      <c r="C28" s="25" t="s">
        <v>53</v>
      </c>
      <c r="D28" s="25"/>
      <c r="E28" s="503">
        <v>-88.347301889999997</v>
      </c>
      <c r="F28" s="503"/>
      <c r="G28" s="503">
        <v>10.768112169999995</v>
      </c>
      <c r="H28" s="503"/>
      <c r="I28" s="503">
        <v>3.3910106299999967</v>
      </c>
      <c r="J28" s="328"/>
      <c r="K28" s="186">
        <v>-77.511206379999976</v>
      </c>
      <c r="L28" s="329">
        <v>42.225730749999997</v>
      </c>
      <c r="M28" s="201" t="s">
        <v>55</v>
      </c>
      <c r="N28" s="329"/>
      <c r="O28" s="329">
        <v>-151.69938546999998</v>
      </c>
      <c r="P28" s="329">
        <v>66.565047559999996</v>
      </c>
      <c r="Q28" s="201" t="s">
        <v>55</v>
      </c>
      <c r="S28" s="134"/>
    </row>
    <row r="29" spans="1:20" s="28" customFormat="1" ht="15" customHeight="1" x14ac:dyDescent="0.4">
      <c r="C29" s="68" t="s">
        <v>177</v>
      </c>
      <c r="D29" s="68"/>
      <c r="E29" s="494">
        <v>-17.455827796133196</v>
      </c>
      <c r="F29" s="494"/>
      <c r="G29" s="494">
        <v>1.4817063220905278</v>
      </c>
      <c r="H29" s="494"/>
      <c r="I29" s="494">
        <v>0.41850380526507053</v>
      </c>
      <c r="J29" s="324"/>
      <c r="K29" s="318">
        <v>-6.6379982230900154</v>
      </c>
      <c r="L29" s="325">
        <v>3.6392663195261505</v>
      </c>
      <c r="M29" s="325" t="s">
        <v>55</v>
      </c>
      <c r="N29" s="325"/>
      <c r="O29" s="325">
        <v>-4.7246366049302981</v>
      </c>
      <c r="P29" s="325">
        <v>1.9363897256248395</v>
      </c>
      <c r="Q29" s="325" t="s">
        <v>55</v>
      </c>
      <c r="S29" s="134"/>
    </row>
    <row r="30" spans="1:20" s="28" customFormat="1" ht="15" customHeight="1" x14ac:dyDescent="0.4">
      <c r="C30" s="44" t="s">
        <v>178</v>
      </c>
      <c r="D30" s="44"/>
      <c r="E30" s="471" t="s">
        <v>164</v>
      </c>
      <c r="F30" s="471"/>
      <c r="G30" s="471" t="s">
        <v>164</v>
      </c>
      <c r="H30" s="471"/>
      <c r="I30" s="471" t="s">
        <v>164</v>
      </c>
      <c r="J30" s="390"/>
      <c r="K30" s="307" t="s">
        <v>164</v>
      </c>
      <c r="L30" s="354" t="s">
        <v>164</v>
      </c>
      <c r="M30" s="398" t="s">
        <v>55</v>
      </c>
      <c r="N30" s="354"/>
      <c r="O30" s="354" t="s">
        <v>164</v>
      </c>
      <c r="P30" s="354" t="s">
        <v>164</v>
      </c>
      <c r="Q30" s="398" t="s">
        <v>55</v>
      </c>
      <c r="S30" s="134"/>
    </row>
    <row r="31" spans="1:20" ht="15" customHeight="1" x14ac:dyDescent="0.4">
      <c r="C31" s="29" t="s">
        <v>179</v>
      </c>
      <c r="D31" s="29"/>
      <c r="E31" s="500" t="s">
        <v>164</v>
      </c>
      <c r="F31" s="500"/>
      <c r="G31" s="500">
        <v>3.85</v>
      </c>
      <c r="H31" s="500"/>
      <c r="I31" s="500">
        <v>2.35</v>
      </c>
      <c r="J31" s="322"/>
      <c r="K31" s="183">
        <v>21.5</v>
      </c>
      <c r="L31" s="332" t="s">
        <v>164</v>
      </c>
      <c r="M31" s="398" t="s">
        <v>55</v>
      </c>
      <c r="N31" s="332"/>
      <c r="O31" s="332">
        <v>27.7</v>
      </c>
      <c r="P31" s="354" t="s">
        <v>164</v>
      </c>
      <c r="Q31" s="398" t="s">
        <v>55</v>
      </c>
      <c r="S31" s="134"/>
    </row>
    <row r="32" spans="1:20" ht="15" customHeight="1" x14ac:dyDescent="0.4">
      <c r="A32" s="96"/>
      <c r="C32" s="31" t="s">
        <v>180</v>
      </c>
      <c r="D32" s="31"/>
      <c r="E32" s="545">
        <v>15</v>
      </c>
      <c r="F32" s="533"/>
      <c r="G32" s="533">
        <v>0</v>
      </c>
      <c r="H32" s="533"/>
      <c r="I32" s="533">
        <v>0</v>
      </c>
      <c r="J32" s="399"/>
      <c r="K32" s="363">
        <v>31.799999999999997</v>
      </c>
      <c r="L32" s="332" t="s">
        <v>164</v>
      </c>
      <c r="M32" s="398" t="s">
        <v>55</v>
      </c>
      <c r="N32" s="332"/>
      <c r="O32" s="332">
        <v>46.8</v>
      </c>
      <c r="P32" s="354" t="s">
        <v>164</v>
      </c>
      <c r="Q32" s="398" t="s">
        <v>55</v>
      </c>
      <c r="S32" s="134"/>
    </row>
    <row r="33" spans="1:19" s="28" customFormat="1" ht="15" customHeight="1" x14ac:dyDescent="0.4">
      <c r="A33" s="100"/>
      <c r="C33" s="25" t="s">
        <v>71</v>
      </c>
      <c r="D33" s="25"/>
      <c r="E33" s="503">
        <v>-73.347301889999997</v>
      </c>
      <c r="F33" s="503"/>
      <c r="G33" s="503">
        <v>14.618112169999996</v>
      </c>
      <c r="H33" s="503"/>
      <c r="I33" s="503">
        <v>5.7410106299999981</v>
      </c>
      <c r="J33" s="328"/>
      <c r="K33" s="186">
        <v>-24.211206379999979</v>
      </c>
      <c r="L33" s="329">
        <v>42.225730749999997</v>
      </c>
      <c r="M33" s="201" t="s">
        <v>55</v>
      </c>
      <c r="N33" s="329"/>
      <c r="O33" s="329">
        <v>-77.199385469999982</v>
      </c>
      <c r="P33" s="329">
        <v>66.565047559999996</v>
      </c>
      <c r="Q33" s="201" t="s">
        <v>55</v>
      </c>
      <c r="S33" s="134"/>
    </row>
    <row r="34" spans="1:19" s="28" customFormat="1" ht="15" customHeight="1" x14ac:dyDescent="0.4">
      <c r="A34" s="100"/>
      <c r="C34" s="68" t="s">
        <v>72</v>
      </c>
      <c r="D34" s="68"/>
      <c r="E34" s="494">
        <v>-14.49209929123773</v>
      </c>
      <c r="F34" s="494"/>
      <c r="G34" s="494">
        <v>2.0114713588944242</v>
      </c>
      <c r="H34" s="494"/>
      <c r="I34" s="494">
        <v>0.70853059954053321</v>
      </c>
      <c r="J34" s="324"/>
      <c r="K34" s="318">
        <v>-2.0734285071167995</v>
      </c>
      <c r="L34" s="326">
        <v>3.6392663195261505</v>
      </c>
      <c r="M34" s="325" t="s">
        <v>55</v>
      </c>
      <c r="N34" s="326"/>
      <c r="O34" s="326">
        <v>-2.4043541200884877</v>
      </c>
      <c r="P34" s="326">
        <v>1.9363897256248395</v>
      </c>
      <c r="Q34" s="326" t="s">
        <v>55</v>
      </c>
      <c r="S34" s="134"/>
    </row>
    <row r="35" spans="1:19" s="28" customFormat="1" ht="18" customHeight="1" x14ac:dyDescent="0.3">
      <c r="A35" s="100"/>
      <c r="C35" s="13"/>
      <c r="D35" s="13"/>
      <c r="E35" s="153"/>
      <c r="F35" s="13"/>
      <c r="G35" s="153"/>
      <c r="H35" s="13"/>
      <c r="I35" s="153"/>
      <c r="J35" s="13"/>
      <c r="K35" s="13"/>
      <c r="L35" s="13"/>
      <c r="M35" s="13"/>
      <c r="N35" s="13"/>
      <c r="O35" s="13"/>
      <c r="P35" s="13"/>
      <c r="Q35" s="13"/>
    </row>
    <row r="36" spans="1:19" x14ac:dyDescent="0.3">
      <c r="C36" s="119"/>
      <c r="D36" s="119"/>
      <c r="L36" s="117"/>
      <c r="M36" s="117"/>
      <c r="N36" s="117"/>
      <c r="O36" s="117"/>
      <c r="P36" s="117"/>
      <c r="Q36" s="117"/>
    </row>
  </sheetData>
  <mergeCells count="2">
    <mergeCell ref="K9:M9"/>
    <mergeCell ref="O9:Q9"/>
  </mergeCells>
  <pageMargins left="0.19685039370078741" right="0.19685039370078741" top="0.19685039370078741" bottom="0.19685039370078741" header="0.31496062992125984" footer="0.31496062992125984"/>
  <pageSetup paperSize="9" scale="70" orientation="landscape" r:id="rId1"/>
  <headerFooter>
    <oddHeader>&amp;L&amp;"CorpoS"&amp;10&amp;K000000Internal&amp;1#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A93"/>
  </sheetPr>
  <dimension ref="B1:T50"/>
  <sheetViews>
    <sheetView showGridLines="0" zoomScaleNormal="100" zoomScaleSheetLayoutView="100" workbookViewId="0"/>
  </sheetViews>
  <sheetFormatPr baseColWidth="10" defaultColWidth="11.5546875" defaultRowHeight="17.25" x14ac:dyDescent="0.3"/>
  <cols>
    <col min="1" max="2" width="2.33203125" style="13" customWidth="1"/>
    <col min="3" max="3" width="42.77734375" style="13" customWidth="1"/>
    <col min="4" max="4" width="7.77734375" style="13" customWidth="1"/>
    <col min="5" max="5" width="16.77734375" style="153" customWidth="1"/>
    <col min="6" max="6" width="1.88671875" style="13" customWidth="1"/>
    <col min="7" max="7" width="16.77734375" style="153" customWidth="1"/>
    <col min="8" max="8" width="1.88671875" style="13" customWidth="1"/>
    <col min="9" max="9" width="16.77734375" style="153" customWidth="1"/>
    <col min="10" max="10" width="1.77734375" style="13" customWidth="1"/>
    <col min="11" max="13" width="9.33203125" style="13" customWidth="1"/>
    <col min="14" max="14" width="1.77734375" style="13" customWidth="1"/>
    <col min="15" max="17" width="9.33203125" style="13" customWidth="1"/>
    <col min="18" max="18" width="1.77734375" style="13" customWidth="1"/>
    <col min="19" max="19" width="11.5546875" style="13"/>
    <col min="20" max="20" width="11.5546875" style="13" customWidth="1"/>
    <col min="21" max="16384" width="11.5546875" style="13"/>
  </cols>
  <sheetData>
    <row r="1" spans="2:20" s="8" customFormat="1" ht="12.95" customHeight="1" x14ac:dyDescent="0.2">
      <c r="E1" s="150"/>
      <c r="G1" s="150"/>
      <c r="I1" s="150"/>
    </row>
    <row r="2" spans="2:20" s="8" customFormat="1" ht="27" customHeight="1" x14ac:dyDescent="0.2">
      <c r="B2" s="58"/>
      <c r="E2" s="150"/>
      <c r="G2" s="150"/>
      <c r="I2" s="150"/>
    </row>
    <row r="3" spans="2:20" s="8" customFormat="1" ht="3" customHeight="1" x14ac:dyDescent="0.2">
      <c r="B3" s="59"/>
      <c r="E3" s="150"/>
      <c r="G3" s="150"/>
      <c r="I3" s="150"/>
    </row>
    <row r="4" spans="2:20" s="28" customFormat="1" ht="18" customHeight="1" x14ac:dyDescent="0.2">
      <c r="B4" s="60" t="s">
        <v>23</v>
      </c>
      <c r="C4" s="8"/>
      <c r="D4" s="6"/>
      <c r="E4" s="158"/>
      <c r="F4" s="6"/>
      <c r="G4" s="158"/>
      <c r="H4" s="6"/>
      <c r="I4" s="158"/>
      <c r="J4" s="6"/>
      <c r="K4" s="6"/>
      <c r="L4" s="7"/>
      <c r="M4" s="7"/>
      <c r="N4" s="8"/>
      <c r="O4" s="8"/>
      <c r="P4" s="8"/>
      <c r="Q4" s="8"/>
    </row>
    <row r="5" spans="2:20" ht="3" customHeight="1" x14ac:dyDescent="0.3">
      <c r="B5" s="9"/>
      <c r="C5" s="9"/>
      <c r="D5" s="10"/>
      <c r="E5" s="159"/>
      <c r="F5" s="10"/>
      <c r="G5" s="159"/>
      <c r="H5" s="10"/>
      <c r="I5" s="159"/>
      <c r="J5" s="10"/>
      <c r="K5" s="10"/>
      <c r="L5" s="11"/>
      <c r="M5" s="11"/>
      <c r="N5" s="10"/>
      <c r="O5" s="10"/>
      <c r="P5" s="10"/>
      <c r="Q5" s="10"/>
    </row>
    <row r="6" spans="2:20" s="28" customFormat="1" ht="12.75" customHeight="1" x14ac:dyDescent="0.2">
      <c r="B6" s="12"/>
      <c r="C6" s="12"/>
      <c r="D6" s="12"/>
      <c r="E6" s="152"/>
      <c r="F6" s="12"/>
      <c r="G6" s="152"/>
      <c r="H6" s="12"/>
      <c r="I6" s="152"/>
      <c r="J6" s="12"/>
      <c r="K6" s="12"/>
      <c r="L6" s="12"/>
      <c r="M6" s="12"/>
      <c r="N6" s="12"/>
      <c r="O6" s="12"/>
      <c r="P6" s="12"/>
      <c r="Q6" s="12"/>
      <c r="R6" s="24"/>
    </row>
    <row r="7" spans="2:20" ht="18" customHeight="1" x14ac:dyDescent="0.4">
      <c r="B7" s="39" t="s">
        <v>30</v>
      </c>
      <c r="C7" s="40" t="s">
        <v>7</v>
      </c>
      <c r="D7" s="40"/>
      <c r="E7" s="80"/>
      <c r="F7" s="40"/>
      <c r="G7" s="80"/>
      <c r="H7" s="40"/>
      <c r="I7" s="80"/>
      <c r="J7" s="40"/>
      <c r="K7" s="40"/>
      <c r="L7" s="41"/>
      <c r="M7" s="41"/>
      <c r="N7" s="42"/>
      <c r="O7" s="42"/>
      <c r="P7" s="42"/>
      <c r="Q7" s="42"/>
    </row>
    <row r="8" spans="2:20" ht="6.75" customHeight="1" x14ac:dyDescent="0.3"/>
    <row r="9" spans="2:20" s="28" customFormat="1" ht="18" customHeight="1" x14ac:dyDescent="0.2">
      <c r="E9" s="465" t="s">
        <v>47</v>
      </c>
      <c r="F9" s="476"/>
      <c r="G9" s="465" t="s">
        <v>48</v>
      </c>
      <c r="H9" s="476"/>
      <c r="I9" s="465" t="s">
        <v>49</v>
      </c>
      <c r="J9" s="27"/>
      <c r="K9" s="571" t="s">
        <v>50</v>
      </c>
      <c r="L9" s="571"/>
      <c r="M9" s="571"/>
      <c r="O9" s="571" t="s">
        <v>31</v>
      </c>
      <c r="P9" s="571"/>
      <c r="Q9" s="571"/>
    </row>
    <row r="10" spans="2:20" ht="18" customHeight="1" thickBot="1" x14ac:dyDescent="0.45">
      <c r="C10" s="16" t="s">
        <v>32</v>
      </c>
      <c r="D10" s="17"/>
      <c r="E10" s="477">
        <v>2021</v>
      </c>
      <c r="F10" s="477"/>
      <c r="G10" s="477">
        <v>2021</v>
      </c>
      <c r="H10" s="477"/>
      <c r="I10" s="477">
        <v>2021</v>
      </c>
      <c r="J10" s="17"/>
      <c r="K10" s="188">
        <v>2021</v>
      </c>
      <c r="L10" s="188">
        <v>2020</v>
      </c>
      <c r="M10" s="188" t="s">
        <v>51</v>
      </c>
      <c r="N10" s="189"/>
      <c r="O10" s="188">
        <v>2021</v>
      </c>
      <c r="P10" s="188">
        <v>2020</v>
      </c>
      <c r="Q10" s="188" t="s">
        <v>51</v>
      </c>
    </row>
    <row r="11" spans="2:20" ht="15" customHeight="1" x14ac:dyDescent="0.4">
      <c r="B11" s="28"/>
      <c r="C11" s="29" t="s">
        <v>231</v>
      </c>
      <c r="D11" s="30"/>
      <c r="E11" s="500">
        <v>1233.5045</v>
      </c>
      <c r="F11" s="500"/>
      <c r="G11" s="500">
        <v>1450.4189999999999</v>
      </c>
      <c r="H11" s="500"/>
      <c r="I11" s="500">
        <v>1499.6165580542811</v>
      </c>
      <c r="J11" s="322"/>
      <c r="K11" s="183">
        <v>1583.5525743698172</v>
      </c>
      <c r="L11" s="183">
        <v>1655.0100000000002</v>
      </c>
      <c r="M11" s="200">
        <v>-4.3176431338894039E-2</v>
      </c>
      <c r="N11" s="332"/>
      <c r="O11" s="183">
        <v>5767.0926324240982</v>
      </c>
      <c r="P11" s="263">
        <v>5707.6360000000004</v>
      </c>
      <c r="Q11" s="200">
        <v>1.0417032975490681E-2</v>
      </c>
      <c r="T11" s="134"/>
    </row>
    <row r="12" spans="2:20" ht="15" customHeight="1" x14ac:dyDescent="0.4">
      <c r="B12" s="28"/>
      <c r="C12" s="29" t="s">
        <v>232</v>
      </c>
      <c r="D12" s="65"/>
      <c r="E12" s="560">
        <v>17.9391</v>
      </c>
      <c r="F12" s="560"/>
      <c r="G12" s="560">
        <v>20.251802582303952</v>
      </c>
      <c r="H12" s="560"/>
      <c r="I12" s="560">
        <v>20.091209634571108</v>
      </c>
      <c r="J12" s="561"/>
      <c r="K12" s="562">
        <v>20.230013096295405</v>
      </c>
      <c r="L12" s="563">
        <v>23.014292728165405</v>
      </c>
      <c r="M12" s="564" t="s">
        <v>55</v>
      </c>
      <c r="N12" s="563"/>
      <c r="O12" s="563">
        <v>19.61771352416271</v>
      </c>
      <c r="P12" s="563">
        <v>22.6892</v>
      </c>
      <c r="Q12" s="199" t="s">
        <v>55</v>
      </c>
      <c r="T12" s="134"/>
    </row>
    <row r="13" spans="2:20" ht="15" customHeight="1" x14ac:dyDescent="0.4">
      <c r="B13" s="28"/>
      <c r="C13" s="29" t="s">
        <v>233</v>
      </c>
      <c r="D13" s="29"/>
      <c r="E13" s="500">
        <v>16107.397234039829</v>
      </c>
      <c r="F13" s="500"/>
      <c r="G13" s="500">
        <v>16466.23876</v>
      </c>
      <c r="H13" s="500"/>
      <c r="I13" s="500">
        <v>15847.580132009996</v>
      </c>
      <c r="J13" s="401"/>
      <c r="K13" s="183">
        <v>16865.92696585946</v>
      </c>
      <c r="L13" s="332">
        <v>15913.751</v>
      </c>
      <c r="M13" s="200">
        <v>5.9833534272307087E-2</v>
      </c>
      <c r="N13" s="332"/>
      <c r="O13" s="332">
        <v>16865.92696585946</v>
      </c>
      <c r="P13" s="332">
        <v>15913.751</v>
      </c>
      <c r="Q13" s="199">
        <v>5.9833534272307087E-2</v>
      </c>
      <c r="T13" s="134"/>
    </row>
    <row r="14" spans="2:20" ht="15" customHeight="1" x14ac:dyDescent="0.4">
      <c r="C14" s="25" t="s">
        <v>52</v>
      </c>
      <c r="D14" s="26"/>
      <c r="E14" s="541">
        <v>277.50255442999998</v>
      </c>
      <c r="F14" s="541"/>
      <c r="G14" s="541">
        <v>273.91814716000005</v>
      </c>
      <c r="H14" s="541"/>
      <c r="I14" s="541">
        <v>306.38119472999995</v>
      </c>
      <c r="J14" s="328"/>
      <c r="K14" s="360">
        <v>264.57022359000007</v>
      </c>
      <c r="L14" s="329">
        <v>288.41386209999973</v>
      </c>
      <c r="M14" s="201">
        <v>-8.2671610637537696E-2</v>
      </c>
      <c r="N14" s="329"/>
      <c r="O14" s="329">
        <v>1122.37211991</v>
      </c>
      <c r="P14" s="329">
        <v>1206.9783863699997</v>
      </c>
      <c r="Q14" s="201">
        <v>-7.0097582040763773E-2</v>
      </c>
      <c r="T14" s="134"/>
    </row>
    <row r="15" spans="2:20" ht="15" customHeight="1" x14ac:dyDescent="0.4">
      <c r="C15" s="25" t="s">
        <v>53</v>
      </c>
      <c r="D15" s="26"/>
      <c r="E15" s="541">
        <v>35.86737961</v>
      </c>
      <c r="F15" s="541"/>
      <c r="G15" s="541">
        <v>68.602921409999993</v>
      </c>
      <c r="H15" s="541"/>
      <c r="I15" s="541">
        <v>16.643493109999994</v>
      </c>
      <c r="J15" s="328"/>
      <c r="K15" s="360">
        <v>52.278360739999997</v>
      </c>
      <c r="L15" s="329">
        <v>41.462646810000003</v>
      </c>
      <c r="M15" s="201">
        <v>0.26085440178390762</v>
      </c>
      <c r="N15" s="329"/>
      <c r="O15" s="329">
        <v>173.39215486999998</v>
      </c>
      <c r="P15" s="329">
        <v>-10.849244499999999</v>
      </c>
      <c r="Q15" s="201" t="s">
        <v>55</v>
      </c>
      <c r="T15" s="134"/>
    </row>
    <row r="16" spans="2:20" ht="15" customHeight="1" x14ac:dyDescent="0.4">
      <c r="C16" s="68" t="s">
        <v>234</v>
      </c>
      <c r="D16" s="48"/>
      <c r="E16" s="550">
        <v>10.434394905816735</v>
      </c>
      <c r="F16" s="550"/>
      <c r="G16" s="550">
        <v>17.899999999999999</v>
      </c>
      <c r="H16" s="550"/>
      <c r="I16" s="550">
        <v>4</v>
      </c>
      <c r="J16" s="324"/>
      <c r="K16" s="427">
        <v>12.8</v>
      </c>
      <c r="L16" s="404">
        <v>11.9</v>
      </c>
      <c r="M16" s="405" t="s">
        <v>55</v>
      </c>
      <c r="N16" s="404"/>
      <c r="O16" s="404">
        <v>11.144578115582005</v>
      </c>
      <c r="P16" s="404">
        <v>-0.7293119454154342</v>
      </c>
      <c r="Q16" s="405" t="s">
        <v>55</v>
      </c>
      <c r="T16" s="134"/>
    </row>
    <row r="17" spans="2:20" ht="15" customHeight="1" x14ac:dyDescent="0.4">
      <c r="C17" s="29" t="s">
        <v>178</v>
      </c>
      <c r="D17" s="30"/>
      <c r="E17" s="500" t="s">
        <v>164</v>
      </c>
      <c r="F17" s="500"/>
      <c r="G17" s="500" t="s">
        <v>164</v>
      </c>
      <c r="H17" s="500"/>
      <c r="I17" s="500" t="s">
        <v>164</v>
      </c>
      <c r="J17" s="322"/>
      <c r="K17" s="183" t="s">
        <v>164</v>
      </c>
      <c r="L17" s="332" t="s">
        <v>164</v>
      </c>
      <c r="M17" s="405" t="s">
        <v>55</v>
      </c>
      <c r="N17" s="332"/>
      <c r="O17" s="332" t="s">
        <v>164</v>
      </c>
      <c r="P17" s="332" t="s">
        <v>164</v>
      </c>
      <c r="Q17" s="405" t="s">
        <v>55</v>
      </c>
      <c r="T17" s="134"/>
    </row>
    <row r="18" spans="2:20" ht="15" customHeight="1" x14ac:dyDescent="0.4">
      <c r="C18" s="29" t="s">
        <v>179</v>
      </c>
      <c r="D18" s="30"/>
      <c r="E18" s="500" t="s">
        <v>164</v>
      </c>
      <c r="F18" s="500"/>
      <c r="G18" s="500" t="s">
        <v>164</v>
      </c>
      <c r="H18" s="500"/>
      <c r="I18" s="500" t="s">
        <v>164</v>
      </c>
      <c r="J18" s="322"/>
      <c r="K18" s="183" t="s">
        <v>164</v>
      </c>
      <c r="L18" s="332">
        <v>9.8000000000000007</v>
      </c>
      <c r="M18" s="405" t="s">
        <v>55</v>
      </c>
      <c r="N18" s="332"/>
      <c r="O18" s="332" t="s">
        <v>164</v>
      </c>
      <c r="P18" s="332">
        <v>12.6</v>
      </c>
      <c r="Q18" s="405" t="s">
        <v>55</v>
      </c>
      <c r="T18" s="134"/>
    </row>
    <row r="19" spans="2:20" ht="15" customHeight="1" x14ac:dyDescent="0.4">
      <c r="C19" s="29" t="s">
        <v>180</v>
      </c>
      <c r="D19" s="30"/>
      <c r="E19" s="500" t="s">
        <v>164</v>
      </c>
      <c r="F19" s="500"/>
      <c r="G19" s="500" t="s">
        <v>164</v>
      </c>
      <c r="H19" s="500"/>
      <c r="I19" s="500" t="s">
        <v>164</v>
      </c>
      <c r="J19" s="322"/>
      <c r="K19" s="183">
        <v>19.900000000000002</v>
      </c>
      <c r="L19" s="332" t="s">
        <v>164</v>
      </c>
      <c r="M19" s="405" t="s">
        <v>55</v>
      </c>
      <c r="N19" s="332"/>
      <c r="O19" s="332">
        <v>19.900000000000002</v>
      </c>
      <c r="P19" s="332" t="s">
        <v>164</v>
      </c>
      <c r="Q19" s="405" t="s">
        <v>55</v>
      </c>
      <c r="T19" s="134"/>
    </row>
    <row r="20" spans="2:20" ht="15" customHeight="1" x14ac:dyDescent="0.4">
      <c r="C20" s="25" t="s">
        <v>71</v>
      </c>
      <c r="D20" s="26"/>
      <c r="E20" s="541">
        <v>35.86737961</v>
      </c>
      <c r="F20" s="541"/>
      <c r="G20" s="541">
        <v>68.602921409999993</v>
      </c>
      <c r="H20" s="541"/>
      <c r="I20" s="541">
        <v>16.643493109999994</v>
      </c>
      <c r="J20" s="328"/>
      <c r="K20" s="360">
        <v>72.178360740000002</v>
      </c>
      <c r="L20" s="329">
        <v>51.262646810000007</v>
      </c>
      <c r="M20" s="201">
        <v>0.40801080770413689</v>
      </c>
      <c r="N20" s="329"/>
      <c r="O20" s="329">
        <v>193.29215486999999</v>
      </c>
      <c r="P20" s="329">
        <v>1.7507555000000004</v>
      </c>
      <c r="Q20" s="201" t="s">
        <v>55</v>
      </c>
      <c r="T20" s="134"/>
    </row>
    <row r="21" spans="2:20" ht="15" customHeight="1" x14ac:dyDescent="0.4">
      <c r="C21" s="68" t="s">
        <v>80</v>
      </c>
      <c r="D21" s="48"/>
      <c r="E21" s="550">
        <v>10.434394905816735</v>
      </c>
      <c r="F21" s="550"/>
      <c r="G21" s="550">
        <v>17.899999999999999</v>
      </c>
      <c r="H21" s="550"/>
      <c r="I21" s="550">
        <v>4</v>
      </c>
      <c r="J21" s="324"/>
      <c r="K21" s="427">
        <v>17.600000000000001</v>
      </c>
      <c r="L21" s="404">
        <v>14.7</v>
      </c>
      <c r="M21" s="405" t="s">
        <v>55</v>
      </c>
      <c r="N21" s="404"/>
      <c r="O21" s="404">
        <v>12.423627358994192</v>
      </c>
      <c r="P21" s="434">
        <v>0.11768993681097072</v>
      </c>
      <c r="Q21" s="405" t="s">
        <v>55</v>
      </c>
      <c r="T21" s="134"/>
    </row>
    <row r="22" spans="2:20" ht="15" customHeight="1" x14ac:dyDescent="0.4">
      <c r="B22" s="15"/>
      <c r="C22" s="45"/>
      <c r="D22" s="46"/>
      <c r="E22" s="551"/>
      <c r="F22" s="551"/>
      <c r="G22" s="551"/>
      <c r="H22" s="551"/>
      <c r="I22" s="551"/>
      <c r="J22" s="402"/>
      <c r="K22" s="403"/>
      <c r="L22" s="332"/>
      <c r="M22" s="199"/>
      <c r="N22" s="332"/>
      <c r="O22" s="332"/>
      <c r="P22" s="332"/>
      <c r="Q22" s="199"/>
      <c r="T22" s="134"/>
    </row>
    <row r="23" spans="2:20" ht="15" customHeight="1" x14ac:dyDescent="0.4">
      <c r="C23" s="25" t="s">
        <v>235</v>
      </c>
      <c r="D23" s="26"/>
      <c r="E23" s="541">
        <v>1412.1831457399999</v>
      </c>
      <c r="F23" s="541"/>
      <c r="G23" s="541">
        <v>1646.64141</v>
      </c>
      <c r="H23" s="541"/>
      <c r="I23" s="541">
        <v>1713.3436075699997</v>
      </c>
      <c r="J23" s="328"/>
      <c r="K23" s="360">
        <v>1564.6573845199316</v>
      </c>
      <c r="L23" s="329">
        <v>1337.7514639999999</v>
      </c>
      <c r="M23" s="201">
        <v>0.16961739652406149</v>
      </c>
      <c r="N23" s="329"/>
      <c r="O23" s="329">
        <v>1564.6573845199316</v>
      </c>
      <c r="P23" s="329">
        <v>1337.7514639999999</v>
      </c>
      <c r="Q23" s="201">
        <v>0.16961739652406149</v>
      </c>
      <c r="T23" s="134"/>
    </row>
    <row r="24" spans="2:20" ht="15" customHeight="1" x14ac:dyDescent="0.3">
      <c r="C24" s="14" t="s">
        <v>236</v>
      </c>
      <c r="E24" s="489"/>
      <c r="F24" s="489"/>
      <c r="G24" s="489"/>
      <c r="H24" s="489"/>
      <c r="I24" s="489"/>
    </row>
    <row r="25" spans="2:20" x14ac:dyDescent="0.3">
      <c r="L25" s="117"/>
      <c r="M25" s="117"/>
      <c r="N25" s="117"/>
      <c r="O25" s="117"/>
      <c r="P25" s="117"/>
      <c r="Q25" s="117"/>
    </row>
    <row r="26" spans="2:20" x14ac:dyDescent="0.3">
      <c r="C26" s="119"/>
    </row>
    <row r="50" spans="18:18" x14ac:dyDescent="0.3">
      <c r="R50" s="24"/>
    </row>
  </sheetData>
  <mergeCells count="2">
    <mergeCell ref="K9:M9"/>
    <mergeCell ref="O9:Q9"/>
  </mergeCells>
  <pageMargins left="0.19685039370078741" right="0.19685039370078741" top="0.19685039370078741" bottom="0.19685039370078741" header="0.31496062992125984" footer="0.31496062992125984"/>
  <pageSetup paperSize="9" scale="70" orientation="landscape" r:id="rId1"/>
  <headerFooter>
    <oddHeader>&amp;L&amp;"CorpoS"&amp;10&amp;K000000Internal&amp;1#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A93"/>
  </sheetPr>
  <dimension ref="A1:R40"/>
  <sheetViews>
    <sheetView showGridLines="0" zoomScaleNormal="100" zoomScaleSheetLayoutView="100" workbookViewId="0"/>
  </sheetViews>
  <sheetFormatPr baseColWidth="10" defaultColWidth="11.5546875" defaultRowHeight="15" x14ac:dyDescent="0.2"/>
  <cols>
    <col min="1" max="2" width="2.33203125" customWidth="1"/>
    <col min="3" max="3" width="42.77734375" customWidth="1"/>
    <col min="4" max="4" width="7.77734375" customWidth="1"/>
    <col min="5" max="5" width="16.77734375" style="163" customWidth="1"/>
    <col min="6" max="6" width="1.77734375" style="163" customWidth="1"/>
    <col min="7" max="7" width="16.77734375" style="163" customWidth="1"/>
    <col min="8" max="8" width="1.77734375" style="163" customWidth="1"/>
    <col min="9" max="9" width="16.77734375" style="163" customWidth="1"/>
    <col min="10" max="10" width="1.77734375" customWidth="1"/>
    <col min="11" max="13" width="9.33203125" customWidth="1"/>
    <col min="14" max="14" width="1.77734375" customWidth="1"/>
    <col min="16" max="18" width="11.5546875" customWidth="1"/>
  </cols>
  <sheetData>
    <row r="1" spans="1:18" s="8" customFormat="1" ht="12.95" customHeight="1" x14ac:dyDescent="0.2">
      <c r="E1" s="150"/>
      <c r="F1" s="150"/>
      <c r="G1" s="150"/>
      <c r="H1" s="150"/>
      <c r="I1" s="150"/>
    </row>
    <row r="2" spans="1:18" s="8" customFormat="1" ht="27" customHeight="1" x14ac:dyDescent="0.2">
      <c r="B2" s="58"/>
      <c r="E2" s="150"/>
      <c r="F2" s="150"/>
      <c r="G2" s="150"/>
      <c r="H2" s="150"/>
      <c r="I2" s="150"/>
    </row>
    <row r="3" spans="1:18" s="8" customFormat="1" ht="3" customHeight="1" x14ac:dyDescent="0.2">
      <c r="B3" s="59"/>
      <c r="E3" s="150"/>
      <c r="F3" s="150"/>
      <c r="G3" s="150"/>
      <c r="H3" s="150"/>
      <c r="I3" s="150"/>
    </row>
    <row r="4" spans="1:18" s="8" customFormat="1" ht="18" customHeight="1" x14ac:dyDescent="0.3">
      <c r="B4" s="60" t="s">
        <v>7</v>
      </c>
      <c r="D4" s="13"/>
      <c r="E4" s="153"/>
      <c r="F4" s="153"/>
      <c r="G4" s="153"/>
      <c r="H4" s="153"/>
      <c r="I4" s="153"/>
      <c r="J4" s="13"/>
      <c r="K4" s="13"/>
      <c r="L4" s="7"/>
      <c r="M4" s="7"/>
    </row>
    <row r="5" spans="1:18" s="8" customFormat="1" ht="3" customHeight="1" x14ac:dyDescent="0.2">
      <c r="A5" s="5"/>
      <c r="B5" s="9"/>
      <c r="C5" s="9"/>
      <c r="D5" s="10"/>
      <c r="E5" s="159"/>
      <c r="F5" s="159"/>
      <c r="G5" s="159"/>
      <c r="H5" s="159"/>
      <c r="I5" s="159"/>
      <c r="J5" s="10"/>
      <c r="K5" s="10"/>
      <c r="L5" s="11"/>
      <c r="M5" s="11"/>
    </row>
    <row r="6" spans="1:18" s="56" customFormat="1" ht="12.75" customHeight="1" x14ac:dyDescent="0.2">
      <c r="A6" s="12"/>
      <c r="B6" s="12"/>
      <c r="C6" s="12"/>
      <c r="D6" s="12"/>
      <c r="E6" s="152"/>
      <c r="F6" s="152"/>
      <c r="G6" s="152"/>
      <c r="H6" s="152"/>
      <c r="I6" s="152"/>
      <c r="J6" s="12"/>
      <c r="K6" s="12"/>
      <c r="L6" s="12"/>
      <c r="M6" s="12"/>
    </row>
    <row r="7" spans="1:18" s="57" customFormat="1" ht="18" customHeight="1" x14ac:dyDescent="0.4">
      <c r="A7" s="24"/>
      <c r="B7" s="39" t="s">
        <v>30</v>
      </c>
      <c r="C7" s="40" t="s">
        <v>237</v>
      </c>
      <c r="D7" s="40"/>
      <c r="E7" s="80"/>
      <c r="F7" s="80"/>
      <c r="G7" s="80"/>
      <c r="H7" s="80"/>
      <c r="I7" s="80"/>
      <c r="J7" s="40"/>
      <c r="K7" s="40"/>
      <c r="L7" s="41"/>
      <c r="M7" s="41"/>
      <c r="N7" s="272"/>
    </row>
    <row r="8" spans="1:18" s="13" customFormat="1" ht="6.75" customHeight="1" x14ac:dyDescent="0.3">
      <c r="E8" s="153"/>
      <c r="F8" s="153"/>
      <c r="G8" s="153"/>
      <c r="H8" s="153"/>
      <c r="I8" s="153"/>
    </row>
    <row r="9" spans="1:18" s="28" customFormat="1" ht="18" customHeight="1" x14ac:dyDescent="0.2">
      <c r="E9" s="283" t="s">
        <v>117</v>
      </c>
      <c r="F9" s="459"/>
      <c r="G9" s="283" t="s">
        <v>118</v>
      </c>
      <c r="H9" s="459"/>
      <c r="I9" s="283" t="s">
        <v>119</v>
      </c>
      <c r="J9" s="27"/>
      <c r="K9" s="571" t="s">
        <v>120</v>
      </c>
      <c r="L9" s="571"/>
      <c r="M9" s="571"/>
    </row>
    <row r="10" spans="1:18" s="13" customFormat="1" ht="18" customHeight="1" thickBot="1" x14ac:dyDescent="0.45">
      <c r="C10" s="16" t="s">
        <v>32</v>
      </c>
      <c r="D10" s="17"/>
      <c r="E10" s="477">
        <v>2021</v>
      </c>
      <c r="F10" s="477"/>
      <c r="G10" s="477">
        <v>2021</v>
      </c>
      <c r="H10" s="477"/>
      <c r="I10" s="477">
        <v>2021</v>
      </c>
      <c r="J10" s="17"/>
      <c r="K10" s="188">
        <v>2021</v>
      </c>
      <c r="L10" s="188">
        <v>2020</v>
      </c>
      <c r="M10" s="188" t="s">
        <v>51</v>
      </c>
      <c r="N10" s="273"/>
    </row>
    <row r="11" spans="1:18" s="34" customFormat="1" ht="15" customHeight="1" x14ac:dyDescent="0.2">
      <c r="C11" s="49" t="s">
        <v>238</v>
      </c>
      <c r="D11" s="37"/>
      <c r="E11" s="552"/>
      <c r="F11" s="552"/>
      <c r="G11" s="552"/>
      <c r="H11" s="552"/>
      <c r="I11" s="552"/>
      <c r="J11" s="156"/>
      <c r="K11" s="156"/>
      <c r="L11" s="156"/>
      <c r="M11" s="156"/>
      <c r="N11" s="53"/>
      <c r="O11" s="54"/>
      <c r="Q11" s="54"/>
    </row>
    <row r="12" spans="1:18" s="28" customFormat="1" ht="15" customHeight="1" x14ac:dyDescent="0.2">
      <c r="C12" s="35" t="s">
        <v>129</v>
      </c>
      <c r="D12" s="36"/>
      <c r="E12" s="471">
        <v>1530.7351188499999</v>
      </c>
      <c r="F12" s="471"/>
      <c r="G12" s="471">
        <v>1567.5651406500001</v>
      </c>
      <c r="H12" s="471"/>
      <c r="I12" s="516">
        <v>1475</v>
      </c>
      <c r="J12" s="299"/>
      <c r="K12" s="344">
        <v>7244.2774472699994</v>
      </c>
      <c r="L12" s="344">
        <v>1663</v>
      </c>
      <c r="M12" s="194">
        <v>3.3561499983583882</v>
      </c>
      <c r="N12" s="123"/>
      <c r="O12" s="54"/>
      <c r="Q12" s="54"/>
      <c r="R12" s="34"/>
    </row>
    <row r="13" spans="1:18" s="28" customFormat="1" ht="15" customHeight="1" x14ac:dyDescent="0.2">
      <c r="C13" s="33" t="s">
        <v>130</v>
      </c>
      <c r="D13" s="32"/>
      <c r="E13" s="545">
        <v>5137.34279849</v>
      </c>
      <c r="F13" s="545"/>
      <c r="G13" s="545">
        <v>4801.9471529299999</v>
      </c>
      <c r="H13" s="545"/>
      <c r="I13" s="553">
        <v>4368</v>
      </c>
      <c r="J13" s="392"/>
      <c r="K13" s="445">
        <v>138.37140515000002</v>
      </c>
      <c r="L13" s="445">
        <v>5841</v>
      </c>
      <c r="M13" s="249">
        <v>-0.97631032269303197</v>
      </c>
      <c r="N13" s="123"/>
      <c r="O13" s="422"/>
      <c r="Q13" s="54"/>
      <c r="R13" s="34"/>
    </row>
    <row r="14" spans="1:18" s="13" customFormat="1" ht="15" customHeight="1" x14ac:dyDescent="0.4">
      <c r="C14" s="25" t="s">
        <v>239</v>
      </c>
      <c r="D14" s="26"/>
      <c r="E14" s="503">
        <v>6668.0779173399997</v>
      </c>
      <c r="F14" s="503"/>
      <c r="G14" s="503">
        <v>6369.51229358</v>
      </c>
      <c r="H14" s="503"/>
      <c r="I14" s="503">
        <v>5842</v>
      </c>
      <c r="J14" s="327"/>
      <c r="K14" s="186">
        <v>7382.6488524199995</v>
      </c>
      <c r="L14" s="186">
        <v>7504</v>
      </c>
      <c r="M14" s="202">
        <v>-1.6171528195629059E-2</v>
      </c>
      <c r="N14" s="21"/>
      <c r="O14" s="422"/>
      <c r="Q14" s="54"/>
      <c r="R14" s="34"/>
    </row>
    <row r="15" spans="1:18" s="13" customFormat="1" ht="15" customHeight="1" x14ac:dyDescent="0.3">
      <c r="C15" s="107" t="s">
        <v>240</v>
      </c>
      <c r="D15" s="108"/>
      <c r="E15" s="554">
        <v>-18924.215290769996</v>
      </c>
      <c r="F15" s="554"/>
      <c r="G15" s="554">
        <v>-18771.324472810003</v>
      </c>
      <c r="H15" s="554"/>
      <c r="I15" s="478">
        <v>-18788</v>
      </c>
      <c r="J15" s="406"/>
      <c r="K15" s="300">
        <v>-16612.475940480002</v>
      </c>
      <c r="L15" s="300">
        <v>-20419</v>
      </c>
      <c r="M15" s="252">
        <v>0.1864206895303393</v>
      </c>
      <c r="N15" s="125"/>
      <c r="O15" s="422"/>
      <c r="Q15" s="54"/>
      <c r="R15" s="34"/>
    </row>
    <row r="16" spans="1:18" s="13" customFormat="1" ht="15" customHeight="1" x14ac:dyDescent="0.4">
      <c r="C16" s="25" t="s">
        <v>241</v>
      </c>
      <c r="D16" s="26"/>
      <c r="E16" s="503">
        <v>-12256.137373429996</v>
      </c>
      <c r="F16" s="503"/>
      <c r="G16" s="503">
        <v>-12401.812179230004</v>
      </c>
      <c r="H16" s="503"/>
      <c r="I16" s="503">
        <v>-12946</v>
      </c>
      <c r="J16" s="327"/>
      <c r="K16" s="186">
        <v>-9229.827088060003</v>
      </c>
      <c r="L16" s="186">
        <v>-12915</v>
      </c>
      <c r="M16" s="202">
        <v>0.28534052744405702</v>
      </c>
      <c r="N16" s="21"/>
      <c r="O16" s="54"/>
      <c r="Q16" s="54"/>
      <c r="R16" s="34"/>
    </row>
    <row r="17" spans="1:18" s="13" customFormat="1" ht="18" customHeight="1" x14ac:dyDescent="0.3">
      <c r="E17" s="489"/>
      <c r="F17" s="489"/>
      <c r="G17" s="489"/>
      <c r="H17" s="489"/>
      <c r="I17" s="489"/>
    </row>
    <row r="18" spans="1:18" s="13" customFormat="1" ht="18" customHeight="1" x14ac:dyDescent="0.4">
      <c r="A18" s="24"/>
      <c r="B18" s="39" t="s">
        <v>68</v>
      </c>
      <c r="C18" s="40" t="s">
        <v>242</v>
      </c>
      <c r="D18" s="40"/>
      <c r="E18" s="282"/>
      <c r="F18" s="282"/>
      <c r="G18" s="282"/>
      <c r="H18" s="282"/>
      <c r="I18" s="282"/>
      <c r="J18" s="40"/>
      <c r="K18" s="80"/>
      <c r="L18" s="40"/>
      <c r="M18" s="80"/>
      <c r="N18" s="272"/>
    </row>
    <row r="19" spans="1:18" s="13" customFormat="1" ht="6.75" customHeight="1" x14ac:dyDescent="0.4">
      <c r="A19" s="57"/>
      <c r="B19" s="289"/>
      <c r="C19" s="290"/>
      <c r="D19" s="290"/>
      <c r="E19" s="461"/>
      <c r="F19" s="461"/>
      <c r="G19" s="461"/>
      <c r="H19" s="461"/>
      <c r="I19" s="461"/>
      <c r="J19" s="290"/>
      <c r="K19" s="290"/>
      <c r="L19" s="291"/>
      <c r="M19" s="291"/>
      <c r="N19" s="272"/>
    </row>
    <row r="20" spans="1:18" s="28" customFormat="1" ht="18" customHeight="1" x14ac:dyDescent="0.2">
      <c r="E20" s="283" t="s">
        <v>117</v>
      </c>
      <c r="F20" s="459"/>
      <c r="G20" s="283" t="s">
        <v>118</v>
      </c>
      <c r="H20" s="459"/>
      <c r="I20" s="283" t="s">
        <v>119</v>
      </c>
      <c r="J20" s="27"/>
      <c r="K20" s="573" t="s">
        <v>120</v>
      </c>
      <c r="L20" s="573"/>
      <c r="M20" s="573"/>
    </row>
    <row r="21" spans="1:18" s="13" customFormat="1" ht="18" customHeight="1" thickBot="1" x14ac:dyDescent="0.45">
      <c r="C21" s="16" t="s">
        <v>32</v>
      </c>
      <c r="D21" s="17"/>
      <c r="E21" s="477">
        <v>2021</v>
      </c>
      <c r="F21" s="477"/>
      <c r="G21" s="477">
        <v>2021</v>
      </c>
      <c r="H21" s="477"/>
      <c r="I21" s="477">
        <v>2021</v>
      </c>
      <c r="J21" s="17"/>
      <c r="K21" s="188">
        <v>2021</v>
      </c>
      <c r="L21" s="188">
        <v>2020</v>
      </c>
      <c r="M21" s="188" t="s">
        <v>51</v>
      </c>
      <c r="N21" s="273"/>
    </row>
    <row r="22" spans="1:18" s="34" customFormat="1" ht="15" customHeight="1" x14ac:dyDescent="0.2">
      <c r="C22" s="50" t="s">
        <v>243</v>
      </c>
      <c r="D22" s="43"/>
      <c r="E22" s="555"/>
      <c r="F22" s="555"/>
      <c r="G22" s="555"/>
      <c r="H22" s="555"/>
      <c r="I22" s="555"/>
      <c r="J22" s="37"/>
      <c r="K22" s="37"/>
      <c r="L22" s="37"/>
      <c r="M22" s="37"/>
      <c r="O22" s="54"/>
      <c r="Q22" s="54"/>
    </row>
    <row r="23" spans="1:18" s="28" customFormat="1" ht="15" customHeight="1" x14ac:dyDescent="0.2">
      <c r="C23" s="35" t="s">
        <v>129</v>
      </c>
      <c r="D23" s="36"/>
      <c r="E23" s="480">
        <v>1437.1572508999998</v>
      </c>
      <c r="F23" s="516"/>
      <c r="G23" s="480">
        <v>1531.4244194100002</v>
      </c>
      <c r="H23" s="516"/>
      <c r="I23" s="480">
        <v>1430</v>
      </c>
      <c r="J23" s="342"/>
      <c r="K23" s="301">
        <v>6903.7638746799994</v>
      </c>
      <c r="L23" s="301">
        <v>1556</v>
      </c>
      <c r="M23" s="253">
        <v>3.4368662433676089</v>
      </c>
      <c r="N23" s="274"/>
      <c r="O23" s="54"/>
      <c r="Q23" s="54"/>
      <c r="R23" s="34"/>
    </row>
    <row r="24" spans="1:18" s="28" customFormat="1" ht="15" customHeight="1" x14ac:dyDescent="0.2">
      <c r="C24" s="33" t="s">
        <v>130</v>
      </c>
      <c r="D24" s="32"/>
      <c r="E24" s="553">
        <v>5107.9647017200004</v>
      </c>
      <c r="F24" s="517"/>
      <c r="G24" s="553">
        <v>4761.6316802400006</v>
      </c>
      <c r="H24" s="517"/>
      <c r="I24" s="553">
        <v>4329</v>
      </c>
      <c r="J24" s="346"/>
      <c r="K24" s="445">
        <v>99.382509130000003</v>
      </c>
      <c r="L24" s="445">
        <v>5812</v>
      </c>
      <c r="M24" s="254">
        <v>-0.98290046298520306</v>
      </c>
      <c r="N24" s="274"/>
      <c r="O24" s="54"/>
      <c r="Q24" s="54"/>
      <c r="R24" s="34"/>
    </row>
    <row r="25" spans="1:18" s="13" customFormat="1" ht="15" customHeight="1" x14ac:dyDescent="0.4">
      <c r="C25" s="25" t="s">
        <v>244</v>
      </c>
      <c r="D25" s="26"/>
      <c r="E25" s="503">
        <v>6545.1219526200002</v>
      </c>
      <c r="F25" s="503"/>
      <c r="G25" s="503">
        <v>6293.0560996500008</v>
      </c>
      <c r="H25" s="503"/>
      <c r="I25" s="503">
        <v>5758</v>
      </c>
      <c r="J25" s="327"/>
      <c r="K25" s="186">
        <v>7003.146383809999</v>
      </c>
      <c r="L25" s="186">
        <v>7368</v>
      </c>
      <c r="M25" s="202">
        <v>-4.9518677550217327E-2</v>
      </c>
      <c r="N25" s="21"/>
      <c r="O25" s="54"/>
      <c r="Q25" s="54"/>
      <c r="R25" s="34"/>
    </row>
    <row r="26" spans="1:18" s="13" customFormat="1" ht="15" customHeight="1" x14ac:dyDescent="0.3">
      <c r="C26" s="20" t="s">
        <v>245</v>
      </c>
      <c r="D26" s="19"/>
      <c r="E26" s="483">
        <v>-4207.5592985099993</v>
      </c>
      <c r="F26" s="483"/>
      <c r="G26" s="483">
        <v>-3962.7919815400014</v>
      </c>
      <c r="H26" s="483"/>
      <c r="I26" s="483">
        <v>-4748</v>
      </c>
      <c r="J26" s="298"/>
      <c r="K26" s="303">
        <v>-979.63604889000203</v>
      </c>
      <c r="L26" s="303">
        <v>-5798</v>
      </c>
      <c r="M26" s="193">
        <v>0.83103897052604314</v>
      </c>
      <c r="N26" s="21"/>
      <c r="O26" s="54"/>
      <c r="Q26" s="54"/>
      <c r="R26" s="34"/>
    </row>
    <row r="27" spans="1:18" s="13" customFormat="1" ht="15" customHeight="1" x14ac:dyDescent="0.4">
      <c r="C27" s="25" t="s">
        <v>246</v>
      </c>
      <c r="D27" s="26"/>
      <c r="E27" s="503">
        <v>2337.5626541100009</v>
      </c>
      <c r="F27" s="503"/>
      <c r="G27" s="503">
        <v>2330.2641181099993</v>
      </c>
      <c r="H27" s="503"/>
      <c r="I27" s="503">
        <v>1010</v>
      </c>
      <c r="J27" s="327"/>
      <c r="K27" s="186">
        <v>6023.5103349199971</v>
      </c>
      <c r="L27" s="186">
        <v>1570</v>
      </c>
      <c r="M27" s="202">
        <v>2.8366307865732465</v>
      </c>
      <c r="N27" s="21"/>
      <c r="O27" s="54"/>
      <c r="Q27" s="54"/>
      <c r="R27" s="34"/>
    </row>
    <row r="28" spans="1:18" s="133" customFormat="1" ht="15" customHeight="1" x14ac:dyDescent="0.3">
      <c r="E28" s="464"/>
      <c r="F28" s="464"/>
      <c r="G28" s="464"/>
      <c r="H28" s="464"/>
      <c r="I28" s="464"/>
    </row>
    <row r="29" spans="1:18" s="57" customFormat="1" ht="18" customHeight="1" x14ac:dyDescent="0.4">
      <c r="A29" s="24"/>
      <c r="B29" s="39" t="s">
        <v>77</v>
      </c>
      <c r="C29" s="40" t="s">
        <v>247</v>
      </c>
      <c r="D29" s="40"/>
      <c r="E29" s="282"/>
      <c r="F29" s="282"/>
      <c r="G29" s="282"/>
      <c r="H29" s="282"/>
      <c r="I29" s="282"/>
      <c r="J29" s="40"/>
      <c r="K29" s="40"/>
      <c r="L29" s="41"/>
      <c r="M29" s="41"/>
      <c r="N29" s="272"/>
    </row>
    <row r="30" spans="1:18" s="13" customFormat="1" ht="6.75" customHeight="1" x14ac:dyDescent="0.3">
      <c r="E30" s="278"/>
      <c r="F30" s="278"/>
      <c r="G30" s="278"/>
      <c r="H30" s="278"/>
      <c r="I30" s="278"/>
    </row>
    <row r="31" spans="1:18" s="28" customFormat="1" ht="18" customHeight="1" x14ac:dyDescent="0.2">
      <c r="E31" s="283" t="s">
        <v>117</v>
      </c>
      <c r="F31" s="459"/>
      <c r="G31" s="283" t="s">
        <v>118</v>
      </c>
      <c r="H31" s="459"/>
      <c r="I31" s="283" t="s">
        <v>119</v>
      </c>
      <c r="J31" s="27"/>
      <c r="K31" s="571" t="s">
        <v>120</v>
      </c>
      <c r="L31" s="571"/>
      <c r="M31" s="571"/>
    </row>
    <row r="32" spans="1:18" s="13" customFormat="1" ht="18" customHeight="1" thickBot="1" x14ac:dyDescent="0.45">
      <c r="C32" s="16" t="s">
        <v>32</v>
      </c>
      <c r="D32" s="17"/>
      <c r="E32" s="477">
        <v>2021</v>
      </c>
      <c r="F32" s="477"/>
      <c r="G32" s="477">
        <v>2021</v>
      </c>
      <c r="H32" s="477"/>
      <c r="I32" s="477">
        <v>2021</v>
      </c>
      <c r="J32" s="17"/>
      <c r="K32" s="188">
        <v>2021</v>
      </c>
      <c r="L32" s="188">
        <v>2020</v>
      </c>
      <c r="M32" s="188" t="s">
        <v>51</v>
      </c>
      <c r="N32" s="273"/>
    </row>
    <row r="33" spans="3:18" s="34" customFormat="1" ht="15" customHeight="1" x14ac:dyDescent="0.2">
      <c r="C33" s="49" t="s">
        <v>247</v>
      </c>
      <c r="D33" s="37"/>
      <c r="E33" s="555"/>
      <c r="F33" s="555"/>
      <c r="G33" s="555"/>
      <c r="H33" s="555"/>
      <c r="I33" s="555"/>
      <c r="J33" s="37"/>
      <c r="K33" s="37"/>
      <c r="L33" s="38"/>
      <c r="M33" s="38"/>
      <c r="Q33" s="54"/>
    </row>
    <row r="34" spans="3:18" s="28" customFormat="1" ht="15" customHeight="1" x14ac:dyDescent="0.2">
      <c r="C34" s="29" t="s">
        <v>248</v>
      </c>
      <c r="D34" s="30"/>
      <c r="E34" s="480">
        <v>-7992.0832630600007</v>
      </c>
      <c r="F34" s="485"/>
      <c r="G34" s="480">
        <v>-8034.1313850200004</v>
      </c>
      <c r="H34" s="485"/>
      <c r="I34" s="480">
        <v>-8010</v>
      </c>
      <c r="J34" s="389"/>
      <c r="K34" s="301">
        <v>-7951</v>
      </c>
      <c r="L34" s="301">
        <v>-8555</v>
      </c>
      <c r="M34" s="253">
        <v>7.060198714202226E-2</v>
      </c>
      <c r="N34" s="274"/>
      <c r="O34" s="54"/>
      <c r="Q34" s="54"/>
      <c r="R34" s="34"/>
    </row>
    <row r="35" spans="3:18" s="28" customFormat="1" ht="15" customHeight="1" x14ac:dyDescent="0.2">
      <c r="C35" s="29" t="s">
        <v>249</v>
      </c>
      <c r="D35" s="30"/>
      <c r="E35" s="485">
        <v>5688.4417615000002</v>
      </c>
      <c r="F35" s="485"/>
      <c r="G35" s="485">
        <v>5864.4978849600002</v>
      </c>
      <c r="H35" s="485"/>
      <c r="I35" s="485">
        <v>5880</v>
      </c>
      <c r="J35" s="389"/>
      <c r="K35" s="263">
        <v>6109.3298580299997</v>
      </c>
      <c r="L35" s="263">
        <v>5644</v>
      </c>
      <c r="M35" s="264">
        <v>8.2446821054216857E-2</v>
      </c>
      <c r="N35" s="274"/>
      <c r="O35" s="54"/>
      <c r="Q35" s="54"/>
      <c r="R35" s="34"/>
    </row>
    <row r="36" spans="3:18" s="28" customFormat="1" ht="15" customHeight="1" x14ac:dyDescent="0.2">
      <c r="C36" s="29" t="s">
        <v>250</v>
      </c>
      <c r="D36" s="30"/>
      <c r="E36" s="485">
        <v>-2303.6415015600005</v>
      </c>
      <c r="F36" s="485"/>
      <c r="G36" s="485">
        <v>-2169.6335000600002</v>
      </c>
      <c r="H36" s="485"/>
      <c r="I36" s="485">
        <v>-2130</v>
      </c>
      <c r="J36" s="389"/>
      <c r="K36" s="263">
        <v>-1842</v>
      </c>
      <c r="L36" s="263">
        <v>-2911</v>
      </c>
      <c r="M36" s="264">
        <v>0.36722775678461006</v>
      </c>
      <c r="N36" s="274"/>
      <c r="O36" s="54"/>
      <c r="Q36" s="54"/>
      <c r="R36" s="34"/>
    </row>
    <row r="37" spans="3:18" s="69" customFormat="1" ht="15" customHeight="1" x14ac:dyDescent="0.3">
      <c r="C37" s="67" t="s">
        <v>251</v>
      </c>
      <c r="D37" s="70"/>
      <c r="E37" s="556">
        <v>71.175957184935697</v>
      </c>
      <c r="F37" s="557"/>
      <c r="G37" s="556">
        <v>72.994796872436297</v>
      </c>
      <c r="H37" s="558"/>
      <c r="I37" s="556">
        <v>73.408239700374494</v>
      </c>
      <c r="J37" s="457"/>
      <c r="K37" s="458">
        <v>76.828373672992598</v>
      </c>
      <c r="L37" s="458">
        <v>65.97311513734661</v>
      </c>
      <c r="M37" s="262" t="s">
        <v>55</v>
      </c>
      <c r="N37" s="275"/>
      <c r="O37" s="54"/>
      <c r="Q37" s="54"/>
      <c r="R37" s="34"/>
    </row>
    <row r="38" spans="3:18" s="13" customFormat="1" ht="5.25" customHeight="1" x14ac:dyDescent="0.3">
      <c r="C38" s="21"/>
      <c r="D38" s="22"/>
      <c r="E38" s="518"/>
      <c r="F38" s="518"/>
      <c r="G38" s="518"/>
      <c r="H38" s="518"/>
      <c r="I38" s="518"/>
      <c r="J38" s="22"/>
      <c r="K38" s="169"/>
      <c r="L38" s="81"/>
      <c r="M38" s="81"/>
      <c r="N38" s="81"/>
    </row>
    <row r="40" spans="3:18" x14ac:dyDescent="0.2">
      <c r="C40" s="118"/>
    </row>
  </sheetData>
  <mergeCells count="3">
    <mergeCell ref="K9:M9"/>
    <mergeCell ref="K20:M20"/>
    <mergeCell ref="K31:M31"/>
  </mergeCells>
  <pageMargins left="0.19685039370078741" right="0.19685039370078741" top="0.19685039370078741" bottom="0.19685039370078741" header="0.31496062992125984" footer="0.31496062992125984"/>
  <pageSetup paperSize="9" scale="70" orientation="landscape" r:id="rId1"/>
  <headerFooter>
    <oddHeader>&amp;L&amp;"CorpoS"&amp;10&amp;K000000Internal&amp;1#</oddHeader>
  </headerFooter>
  <customProperties>
    <customPr name="SHEET_UNIQUE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A93"/>
  </sheetPr>
  <dimension ref="A1:O93"/>
  <sheetViews>
    <sheetView showGridLines="0" view="pageBreakPreview" zoomScaleNormal="100" zoomScaleSheetLayoutView="100" workbookViewId="0"/>
  </sheetViews>
  <sheetFormatPr baseColWidth="10" defaultColWidth="11.5546875" defaultRowHeight="17.25" x14ac:dyDescent="0.3"/>
  <cols>
    <col min="1" max="2" width="2.33203125" style="13" customWidth="1"/>
    <col min="3" max="3" width="42.77734375" style="13" customWidth="1"/>
    <col min="4" max="4" width="7.77734375" style="13" customWidth="1"/>
    <col min="5" max="6" width="13.5546875" style="13" customWidth="1"/>
    <col min="7" max="9" width="12.5546875" style="13" customWidth="1"/>
    <col min="10" max="10" width="1.77734375" style="13" customWidth="1"/>
    <col min="11" max="12" width="12.77734375" style="13" customWidth="1"/>
    <col min="13" max="13" width="1.77734375" style="13" customWidth="1"/>
    <col min="14" max="16384" width="11.5546875" style="13"/>
  </cols>
  <sheetData>
    <row r="1" spans="1:14" s="8" customFormat="1" ht="12.95" customHeight="1" x14ac:dyDescent="0.2"/>
    <row r="2" spans="1:14" s="8" customFormat="1" ht="27" customHeight="1" x14ac:dyDescent="0.2">
      <c r="B2" s="58"/>
    </row>
    <row r="3" spans="1:14" s="8" customFormat="1" ht="3" customHeight="1" x14ac:dyDescent="0.2">
      <c r="B3" s="59"/>
    </row>
    <row r="4" spans="1:14" s="8" customFormat="1" ht="18" customHeight="1" x14ac:dyDescent="0.2">
      <c r="B4" s="60" t="s">
        <v>252</v>
      </c>
      <c r="D4" s="6"/>
      <c r="E4" s="6"/>
      <c r="F4" s="6"/>
      <c r="G4" s="7"/>
    </row>
    <row r="5" spans="1:14" s="8" customFormat="1" ht="3" customHeight="1" x14ac:dyDescent="0.2">
      <c r="A5" s="5"/>
      <c r="B5" s="9"/>
      <c r="C5" s="9"/>
      <c r="D5" s="10"/>
      <c r="E5" s="10"/>
      <c r="F5" s="10"/>
      <c r="G5" s="11"/>
      <c r="H5" s="10"/>
      <c r="I5" s="10"/>
      <c r="J5" s="10"/>
      <c r="K5" s="10"/>
      <c r="L5" s="10"/>
      <c r="M5" s="5"/>
    </row>
    <row r="6" spans="1:14" s="56" customFormat="1" ht="12.75" customHeight="1" x14ac:dyDescent="0.2">
      <c r="A6" s="12"/>
      <c r="B6" s="12"/>
      <c r="C6" s="12"/>
      <c r="D6" s="12"/>
      <c r="E6" s="12"/>
      <c r="F6" s="12"/>
      <c r="G6" s="12"/>
      <c r="H6" s="12"/>
      <c r="I6" s="12"/>
      <c r="J6" s="12"/>
      <c r="K6" s="12"/>
      <c r="L6" s="12"/>
      <c r="M6" s="12"/>
    </row>
    <row r="7" spans="1:14" s="57" customFormat="1" ht="18" customHeight="1" x14ac:dyDescent="0.4">
      <c r="A7" s="24"/>
      <c r="B7" s="39" t="s">
        <v>30</v>
      </c>
      <c r="C7" s="40" t="s">
        <v>253</v>
      </c>
      <c r="D7" s="40"/>
      <c r="E7" s="40"/>
      <c r="F7" s="40"/>
      <c r="G7" s="41"/>
      <c r="H7" s="42"/>
      <c r="I7" s="42"/>
      <c r="J7" s="42"/>
      <c r="K7" s="42"/>
      <c r="L7" s="42"/>
      <c r="M7" s="13"/>
      <c r="N7" s="128"/>
    </row>
    <row r="8" spans="1:14" s="57" customFormat="1" ht="6.75" customHeight="1" x14ac:dyDescent="0.4">
      <c r="B8" s="289"/>
      <c r="C8" s="290"/>
      <c r="D8" s="290"/>
      <c r="E8" s="290"/>
      <c r="F8" s="290"/>
      <c r="G8" s="291"/>
      <c r="H8" s="272"/>
      <c r="I8" s="272"/>
      <c r="J8" s="272"/>
      <c r="K8" s="272"/>
      <c r="L8" s="272"/>
      <c r="N8" s="128"/>
    </row>
    <row r="9" spans="1:14" ht="18" customHeight="1" thickBot="1" x14ac:dyDescent="0.45">
      <c r="C9" s="16"/>
      <c r="D9" s="17"/>
      <c r="E9" s="17"/>
      <c r="F9" s="17"/>
      <c r="G9" s="18"/>
      <c r="H9" s="292"/>
      <c r="I9" s="18"/>
      <c r="J9" s="18"/>
      <c r="K9" s="18"/>
      <c r="L9" s="292">
        <v>2022</v>
      </c>
      <c r="N9" s="119"/>
    </row>
    <row r="10" spans="1:14" ht="15" customHeight="1" x14ac:dyDescent="0.4">
      <c r="C10" s="88" t="s">
        <v>229</v>
      </c>
      <c r="D10" s="66"/>
      <c r="E10" s="66"/>
      <c r="F10" s="66"/>
      <c r="G10" s="55"/>
      <c r="H10" s="78"/>
      <c r="I10" s="79"/>
      <c r="J10" s="79"/>
      <c r="K10" s="79"/>
      <c r="L10" s="280" t="s">
        <v>254</v>
      </c>
    </row>
    <row r="11" spans="1:14" ht="15" customHeight="1" x14ac:dyDescent="0.4">
      <c r="C11" s="88" t="s">
        <v>228</v>
      </c>
      <c r="D11" s="66"/>
      <c r="E11" s="66"/>
      <c r="F11" s="66"/>
      <c r="G11" s="55"/>
      <c r="H11" s="78"/>
      <c r="I11" s="79"/>
      <c r="J11" s="79"/>
      <c r="K11" s="79"/>
      <c r="L11" s="280" t="s">
        <v>255</v>
      </c>
    </row>
    <row r="12" spans="1:14" x14ac:dyDescent="0.3">
      <c r="H12" s="28"/>
      <c r="I12" s="28"/>
      <c r="J12" s="28"/>
      <c r="K12" s="28"/>
      <c r="L12" s="281"/>
    </row>
    <row r="13" spans="1:14" s="57" customFormat="1" ht="18" customHeight="1" x14ac:dyDescent="0.3">
      <c r="A13" s="24"/>
      <c r="B13" s="39" t="s">
        <v>68</v>
      </c>
      <c r="C13" s="40" t="s">
        <v>256</v>
      </c>
      <c r="D13" s="40"/>
      <c r="E13" s="40"/>
      <c r="F13" s="40"/>
      <c r="G13" s="41"/>
      <c r="H13" s="80"/>
      <c r="I13" s="80"/>
      <c r="J13" s="80"/>
      <c r="K13" s="80"/>
      <c r="L13" s="282"/>
      <c r="M13" s="13"/>
    </row>
    <row r="14" spans="1:14" ht="6.75" customHeight="1" x14ac:dyDescent="0.3">
      <c r="H14" s="28"/>
      <c r="I14" s="28"/>
      <c r="J14" s="28"/>
      <c r="K14" s="28"/>
      <c r="L14" s="283"/>
    </row>
    <row r="15" spans="1:14" ht="18" customHeight="1" thickBot="1" x14ac:dyDescent="0.45">
      <c r="C15" s="16" t="s">
        <v>257</v>
      </c>
      <c r="D15" s="17"/>
      <c r="E15" s="17"/>
      <c r="F15" s="17"/>
      <c r="G15" s="18"/>
      <c r="H15" s="76"/>
      <c r="I15" s="77"/>
      <c r="J15" s="77"/>
      <c r="K15" s="77"/>
      <c r="L15" s="279">
        <v>2022</v>
      </c>
      <c r="M15" s="28"/>
      <c r="N15" s="57"/>
    </row>
    <row r="16" spans="1:14" ht="15" customHeight="1" x14ac:dyDescent="0.4">
      <c r="C16" s="88" t="s">
        <v>258</v>
      </c>
      <c r="D16" s="66"/>
      <c r="E16" s="66"/>
      <c r="F16" s="66"/>
      <c r="G16" s="55"/>
      <c r="H16" s="78"/>
      <c r="I16" s="79"/>
      <c r="J16" s="79"/>
      <c r="K16" s="79"/>
      <c r="L16" s="280" t="s">
        <v>259</v>
      </c>
      <c r="M16" s="28"/>
      <c r="N16" s="57"/>
    </row>
    <row r="17" spans="1:15" ht="15" customHeight="1" x14ac:dyDescent="0.4">
      <c r="C17" s="88" t="s">
        <v>53</v>
      </c>
      <c r="D17" s="66"/>
      <c r="E17" s="66"/>
      <c r="F17" s="66"/>
      <c r="G17" s="55"/>
      <c r="H17" s="78"/>
      <c r="I17" s="79"/>
      <c r="J17" s="79"/>
      <c r="K17" s="79"/>
      <c r="L17" s="280" t="s">
        <v>260</v>
      </c>
      <c r="M17" s="28"/>
      <c r="N17" s="57"/>
    </row>
    <row r="18" spans="1:15" ht="15" customHeight="1" x14ac:dyDescent="0.4">
      <c r="C18" s="88" t="s">
        <v>71</v>
      </c>
      <c r="D18" s="66"/>
      <c r="E18" s="66"/>
      <c r="F18" s="66"/>
      <c r="G18" s="55"/>
      <c r="H18" s="78"/>
      <c r="I18" s="79"/>
      <c r="J18" s="79"/>
      <c r="K18" s="79"/>
      <c r="L18" s="280" t="s">
        <v>261</v>
      </c>
      <c r="N18" s="57"/>
      <c r="O18" s="119"/>
    </row>
    <row r="19" spans="1:15" ht="5.25" customHeight="1" x14ac:dyDescent="0.3">
      <c r="C19" s="21"/>
      <c r="D19" s="22"/>
      <c r="E19" s="22"/>
      <c r="F19" s="22"/>
      <c r="G19" s="81"/>
      <c r="H19" s="81"/>
      <c r="I19" s="81"/>
      <c r="J19" s="81"/>
      <c r="K19" s="81"/>
      <c r="L19" s="81"/>
      <c r="M19" s="28"/>
      <c r="N19" s="57"/>
    </row>
    <row r="20" spans="1:15" ht="15" customHeight="1" x14ac:dyDescent="0.4">
      <c r="C20" s="88" t="s">
        <v>57</v>
      </c>
      <c r="D20" s="66"/>
      <c r="E20" s="66"/>
      <c r="F20" s="66"/>
      <c r="G20" s="55"/>
      <c r="H20" s="78"/>
      <c r="I20" s="79"/>
      <c r="J20" s="79"/>
      <c r="K20" s="79"/>
      <c r="L20" s="280" t="s">
        <v>262</v>
      </c>
      <c r="N20" s="57"/>
    </row>
    <row r="21" spans="1:15" ht="15" customHeight="1" x14ac:dyDescent="0.4">
      <c r="C21" s="88" t="s">
        <v>263</v>
      </c>
      <c r="D21" s="66"/>
      <c r="E21" s="66"/>
      <c r="F21" s="66"/>
      <c r="G21" s="55"/>
      <c r="H21" s="78"/>
      <c r="I21" s="79"/>
      <c r="J21" s="79"/>
      <c r="K21" s="79"/>
      <c r="L21" s="284" t="s">
        <v>262</v>
      </c>
      <c r="N21" s="57"/>
    </row>
    <row r="22" spans="1:15" ht="18" customHeight="1" x14ac:dyDescent="0.4">
      <c r="C22" s="27"/>
      <c r="D22" s="22"/>
      <c r="E22" s="22"/>
      <c r="F22" s="22"/>
      <c r="G22" s="255"/>
      <c r="H22" s="256"/>
      <c r="I22" s="257"/>
      <c r="J22" s="257"/>
      <c r="K22" s="257"/>
      <c r="L22" s="285"/>
      <c r="N22" s="57"/>
    </row>
    <row r="23" spans="1:15" ht="18" customHeight="1" x14ac:dyDescent="0.3">
      <c r="B23" s="39" t="s">
        <v>77</v>
      </c>
      <c r="C23" s="40" t="s">
        <v>13</v>
      </c>
      <c r="D23" s="40"/>
      <c r="E23" s="40"/>
      <c r="F23" s="40"/>
      <c r="G23" s="41"/>
      <c r="H23" s="80"/>
      <c r="I23" s="80"/>
      <c r="J23" s="80"/>
      <c r="K23" s="80"/>
      <c r="L23" s="282"/>
      <c r="N23" s="57"/>
    </row>
    <row r="24" spans="1:15" ht="6.75" customHeight="1" x14ac:dyDescent="0.4">
      <c r="C24" s="27"/>
      <c r="D24" s="22"/>
      <c r="E24" s="22"/>
      <c r="F24" s="22"/>
      <c r="G24" s="255"/>
      <c r="H24" s="256"/>
      <c r="I24" s="257"/>
      <c r="J24" s="257"/>
      <c r="K24" s="257"/>
      <c r="L24" s="285"/>
      <c r="N24" s="57"/>
    </row>
    <row r="25" spans="1:15" ht="18" customHeight="1" thickBot="1" x14ac:dyDescent="0.45">
      <c r="C25" s="16" t="s">
        <v>257</v>
      </c>
      <c r="D25" s="17"/>
      <c r="E25" s="17"/>
      <c r="F25" s="17"/>
      <c r="G25" s="18"/>
      <c r="H25" s="76"/>
      <c r="I25" s="77"/>
      <c r="J25" s="77"/>
      <c r="K25" s="77"/>
      <c r="L25" s="279">
        <v>2022</v>
      </c>
      <c r="N25" s="57"/>
    </row>
    <row r="26" spans="1:15" ht="15" customHeight="1" x14ac:dyDescent="0.4">
      <c r="C26" s="88" t="s">
        <v>264</v>
      </c>
      <c r="D26" s="258"/>
      <c r="E26" s="258"/>
      <c r="F26" s="258"/>
      <c r="G26" s="259"/>
      <c r="H26" s="260"/>
      <c r="I26" s="261"/>
      <c r="J26" s="261"/>
      <c r="K26" s="261"/>
      <c r="L26" s="280" t="s">
        <v>265</v>
      </c>
      <c r="N26" s="57"/>
    </row>
    <row r="27" spans="1:15" ht="15" customHeight="1" x14ac:dyDescent="0.4">
      <c r="C27" s="88" t="s">
        <v>258</v>
      </c>
      <c r="D27" s="66"/>
      <c r="E27" s="66"/>
      <c r="F27" s="66"/>
      <c r="G27" s="55"/>
      <c r="H27" s="78"/>
      <c r="I27" s="79"/>
      <c r="J27" s="79"/>
      <c r="K27" s="79"/>
      <c r="L27" s="280" t="s">
        <v>266</v>
      </c>
      <c r="N27" s="57"/>
    </row>
    <row r="28" spans="1:15" ht="15" customHeight="1" x14ac:dyDescent="0.4">
      <c r="C28" s="88" t="s">
        <v>267</v>
      </c>
      <c r="D28" s="66"/>
      <c r="E28" s="66"/>
      <c r="F28" s="66"/>
      <c r="G28" s="55"/>
      <c r="H28" s="78"/>
      <c r="I28" s="79"/>
      <c r="J28" s="79"/>
      <c r="K28" s="79"/>
      <c r="L28" s="280" t="s">
        <v>268</v>
      </c>
      <c r="N28" s="57"/>
    </row>
    <row r="29" spans="1:15" ht="15" customHeight="1" x14ac:dyDescent="0.4">
      <c r="C29" s="88" t="s">
        <v>269</v>
      </c>
      <c r="D29" s="66"/>
      <c r="E29" s="66"/>
      <c r="F29" s="66"/>
      <c r="G29" s="55"/>
      <c r="H29" s="78"/>
      <c r="I29" s="79"/>
      <c r="J29" s="79"/>
      <c r="K29" s="79"/>
      <c r="L29" s="280" t="s">
        <v>270</v>
      </c>
      <c r="N29" s="57"/>
    </row>
    <row r="30" spans="1:15" ht="18" customHeight="1" x14ac:dyDescent="0.4">
      <c r="C30" s="27"/>
      <c r="D30" s="22"/>
      <c r="E30" s="22"/>
      <c r="F30" s="22"/>
      <c r="G30" s="255"/>
      <c r="H30" s="256"/>
      <c r="I30" s="257"/>
      <c r="J30" s="257"/>
      <c r="K30" s="257"/>
      <c r="L30" s="285"/>
      <c r="N30" s="57"/>
    </row>
    <row r="31" spans="1:15" x14ac:dyDescent="0.3">
      <c r="H31" s="28"/>
      <c r="I31" s="28"/>
      <c r="J31" s="28"/>
      <c r="K31" s="28"/>
      <c r="L31" s="281"/>
      <c r="N31" s="57"/>
    </row>
    <row r="32" spans="1:15" s="57" customFormat="1" ht="18" customHeight="1" x14ac:dyDescent="0.3">
      <c r="A32" s="24"/>
      <c r="B32" s="39" t="s">
        <v>208</v>
      </c>
      <c r="C32" s="40" t="s">
        <v>271</v>
      </c>
      <c r="D32" s="40"/>
      <c r="E32" s="40"/>
      <c r="F32" s="40"/>
      <c r="G32" s="41"/>
      <c r="H32" s="80"/>
      <c r="I32" s="80"/>
      <c r="J32" s="80"/>
      <c r="K32" s="80"/>
      <c r="L32" s="282"/>
      <c r="M32" s="24"/>
    </row>
    <row r="33" spans="3:14" ht="6.75" customHeight="1" x14ac:dyDescent="0.3">
      <c r="H33" s="28"/>
      <c r="I33" s="28"/>
      <c r="J33" s="28"/>
      <c r="K33" s="28"/>
      <c r="L33" s="281"/>
      <c r="N33" s="57"/>
    </row>
    <row r="34" spans="3:14" ht="18" customHeight="1" thickBot="1" x14ac:dyDescent="0.45">
      <c r="C34" s="16"/>
      <c r="D34" s="17"/>
      <c r="E34" s="17"/>
      <c r="F34" s="17"/>
      <c r="G34" s="18"/>
      <c r="H34" s="76"/>
      <c r="I34" s="77"/>
      <c r="J34" s="77"/>
      <c r="K34" s="77"/>
      <c r="L34" s="279">
        <v>2022</v>
      </c>
      <c r="N34" s="57"/>
    </row>
    <row r="35" spans="3:14" s="34" customFormat="1" ht="15" customHeight="1" x14ac:dyDescent="0.3">
      <c r="C35" s="53" t="s">
        <v>15</v>
      </c>
      <c r="D35" s="89"/>
      <c r="E35" s="89"/>
      <c r="F35" s="89"/>
      <c r="G35" s="90"/>
      <c r="H35" s="90"/>
      <c r="I35" s="90"/>
      <c r="J35" s="90"/>
      <c r="K35" s="90"/>
      <c r="L35" s="286"/>
      <c r="M35" s="13"/>
    </row>
    <row r="36" spans="3:14" ht="15" customHeight="1" x14ac:dyDescent="0.4">
      <c r="C36" s="88" t="s">
        <v>70</v>
      </c>
      <c r="D36" s="66"/>
      <c r="E36" s="66"/>
      <c r="F36" s="66"/>
      <c r="G36" s="55"/>
      <c r="H36" s="78"/>
      <c r="I36" s="79"/>
      <c r="J36" s="79"/>
      <c r="K36" s="79"/>
      <c r="L36" s="280" t="s">
        <v>272</v>
      </c>
    </row>
    <row r="37" spans="3:14" ht="15" customHeight="1" x14ac:dyDescent="0.4">
      <c r="C37" s="88" t="s">
        <v>273</v>
      </c>
      <c r="D37" s="66"/>
      <c r="E37" s="66"/>
      <c r="F37" s="66"/>
      <c r="G37" s="55"/>
      <c r="H37" s="78"/>
      <c r="I37" s="79"/>
      <c r="J37" s="79"/>
      <c r="K37" s="79"/>
      <c r="L37" s="280" t="s">
        <v>274</v>
      </c>
    </row>
    <row r="38" spans="3:14" ht="5.25" customHeight="1" x14ac:dyDescent="0.3">
      <c r="C38" s="21"/>
      <c r="D38" s="22"/>
      <c r="E38" s="22"/>
      <c r="F38" s="22"/>
      <c r="G38" s="81"/>
      <c r="H38" s="81"/>
      <c r="I38" s="81"/>
      <c r="J38" s="81"/>
      <c r="K38" s="81"/>
      <c r="L38" s="81"/>
    </row>
    <row r="39" spans="3:14" s="34" customFormat="1" ht="15" customHeight="1" x14ac:dyDescent="0.3">
      <c r="C39" s="53" t="s">
        <v>17</v>
      </c>
      <c r="D39" s="54"/>
      <c r="E39" s="54"/>
      <c r="F39" s="54"/>
      <c r="L39" s="287"/>
      <c r="M39" s="13"/>
    </row>
    <row r="40" spans="3:14" ht="15" customHeight="1" x14ac:dyDescent="0.4">
      <c r="C40" s="88" t="s">
        <v>70</v>
      </c>
      <c r="D40" s="66"/>
      <c r="E40" s="66"/>
      <c r="F40" s="66"/>
      <c r="G40" s="55"/>
      <c r="H40" s="78"/>
      <c r="I40" s="79"/>
      <c r="J40" s="79"/>
      <c r="K40" s="79"/>
      <c r="L40" s="280" t="s">
        <v>275</v>
      </c>
    </row>
    <row r="41" spans="3:14" ht="15" customHeight="1" x14ac:dyDescent="0.4">
      <c r="C41" s="88" t="s">
        <v>273</v>
      </c>
      <c r="D41" s="66"/>
      <c r="E41" s="66"/>
      <c r="F41" s="66"/>
      <c r="G41" s="55"/>
      <c r="H41" s="78"/>
      <c r="I41" s="79"/>
      <c r="J41" s="79"/>
      <c r="K41" s="79"/>
      <c r="L41" s="280" t="s">
        <v>276</v>
      </c>
    </row>
    <row r="42" spans="3:14" ht="5.25" customHeight="1" x14ac:dyDescent="0.3">
      <c r="C42" s="21"/>
      <c r="D42" s="22"/>
      <c r="E42" s="22"/>
      <c r="F42" s="22"/>
      <c r="G42" s="81"/>
      <c r="H42" s="81"/>
      <c r="I42" s="81"/>
      <c r="J42" s="81"/>
      <c r="K42" s="81"/>
      <c r="L42" s="81"/>
    </row>
    <row r="43" spans="3:14" s="34" customFormat="1" ht="15" customHeight="1" x14ac:dyDescent="0.3">
      <c r="C43" s="53" t="s">
        <v>19</v>
      </c>
      <c r="D43" s="54"/>
      <c r="E43" s="54"/>
      <c r="F43" s="54"/>
      <c r="L43" s="287"/>
      <c r="M43" s="13"/>
    </row>
    <row r="44" spans="3:14" ht="15" customHeight="1" x14ac:dyDescent="0.4">
      <c r="C44" s="88" t="s">
        <v>70</v>
      </c>
      <c r="D44" s="66"/>
      <c r="E44" s="66"/>
      <c r="F44" s="66"/>
      <c r="G44" s="55"/>
      <c r="H44" s="78"/>
      <c r="I44" s="79"/>
      <c r="J44" s="79"/>
      <c r="K44" s="79"/>
      <c r="L44" s="280" t="s">
        <v>277</v>
      </c>
    </row>
    <row r="45" spans="3:14" ht="15" customHeight="1" x14ac:dyDescent="0.4">
      <c r="C45" s="88" t="s">
        <v>273</v>
      </c>
      <c r="D45" s="66"/>
      <c r="E45" s="66"/>
      <c r="F45" s="66"/>
      <c r="G45" s="55"/>
      <c r="H45" s="78"/>
      <c r="I45" s="79"/>
      <c r="J45" s="79"/>
      <c r="K45" s="79"/>
      <c r="L45" s="280" t="s">
        <v>278</v>
      </c>
    </row>
    <row r="46" spans="3:14" ht="5.25" customHeight="1" x14ac:dyDescent="0.3">
      <c r="C46" s="21"/>
      <c r="D46" s="22"/>
      <c r="E46" s="22"/>
      <c r="F46" s="22"/>
      <c r="G46" s="81"/>
      <c r="H46" s="81"/>
      <c r="I46" s="81"/>
      <c r="J46" s="81"/>
      <c r="K46" s="81"/>
      <c r="L46" s="81"/>
    </row>
    <row r="47" spans="3:14" s="34" customFormat="1" ht="15" customHeight="1" x14ac:dyDescent="0.3">
      <c r="C47" s="53" t="s">
        <v>21</v>
      </c>
      <c r="D47" s="54"/>
      <c r="E47" s="54"/>
      <c r="F47" s="54"/>
      <c r="L47" s="287"/>
      <c r="M47" s="13"/>
    </row>
    <row r="48" spans="3:14" ht="15" customHeight="1" x14ac:dyDescent="0.4">
      <c r="C48" s="88" t="s">
        <v>70</v>
      </c>
      <c r="D48" s="66"/>
      <c r="E48" s="66"/>
      <c r="F48" s="66"/>
      <c r="G48" s="55"/>
      <c r="H48" s="78"/>
      <c r="I48" s="79"/>
      <c r="J48" s="79"/>
      <c r="K48" s="79"/>
      <c r="L48" s="280" t="s">
        <v>279</v>
      </c>
    </row>
    <row r="49" spans="2:13" ht="15" customHeight="1" x14ac:dyDescent="0.4">
      <c r="C49" s="88" t="s">
        <v>273</v>
      </c>
      <c r="D49" s="66"/>
      <c r="E49" s="66"/>
      <c r="F49" s="66"/>
      <c r="G49" s="55"/>
      <c r="H49" s="83"/>
      <c r="I49" s="79"/>
      <c r="J49" s="79"/>
      <c r="K49" s="79"/>
      <c r="L49" s="288" t="s">
        <v>280</v>
      </c>
    </row>
    <row r="50" spans="2:13" ht="5.25" customHeight="1" x14ac:dyDescent="0.3">
      <c r="C50" s="21"/>
      <c r="D50" s="22"/>
      <c r="E50" s="22"/>
      <c r="F50" s="22"/>
      <c r="G50" s="81"/>
      <c r="H50" s="81"/>
      <c r="I50" s="81"/>
      <c r="J50" s="81"/>
      <c r="K50" s="81"/>
      <c r="L50" s="81"/>
    </row>
    <row r="51" spans="2:13" s="34" customFormat="1" ht="15" customHeight="1" x14ac:dyDescent="0.3">
      <c r="C51" s="53" t="s">
        <v>23</v>
      </c>
      <c r="D51" s="54"/>
      <c r="E51" s="54"/>
      <c r="F51" s="54"/>
      <c r="L51" s="287"/>
      <c r="M51" s="13"/>
    </row>
    <row r="52" spans="2:13" ht="15" customHeight="1" x14ac:dyDescent="0.4">
      <c r="C52" s="88" t="s">
        <v>281</v>
      </c>
      <c r="D52" s="66"/>
      <c r="E52" s="66"/>
      <c r="F52" s="66"/>
      <c r="G52" s="55"/>
      <c r="H52" s="83"/>
      <c r="I52" s="79"/>
      <c r="J52" s="79"/>
      <c r="K52" s="79"/>
      <c r="L52" s="288" t="s">
        <v>282</v>
      </c>
    </row>
    <row r="53" spans="2:13" ht="15" customHeight="1" x14ac:dyDescent="0.4">
      <c r="C53" s="88" t="s">
        <v>283</v>
      </c>
      <c r="D53" s="66"/>
      <c r="E53" s="66"/>
      <c r="F53" s="66"/>
      <c r="G53" s="55"/>
      <c r="H53" s="78"/>
      <c r="I53" s="79"/>
      <c r="J53" s="79"/>
      <c r="K53" s="79"/>
      <c r="L53" s="280" t="s">
        <v>284</v>
      </c>
    </row>
    <row r="55" spans="2:13" ht="18" customHeight="1" x14ac:dyDescent="0.3">
      <c r="B55" s="39" t="s">
        <v>210</v>
      </c>
      <c r="C55" s="40" t="s">
        <v>285</v>
      </c>
      <c r="D55" s="40"/>
      <c r="E55" s="40"/>
      <c r="F55" s="40"/>
      <c r="G55" s="41"/>
      <c r="H55" s="80"/>
      <c r="I55" s="80"/>
      <c r="J55" s="80"/>
      <c r="K55" s="80"/>
      <c r="L55" s="80"/>
    </row>
    <row r="56" spans="2:13" ht="6.75" customHeight="1" x14ac:dyDescent="0.3"/>
    <row r="57" spans="2:13" ht="18" customHeight="1" x14ac:dyDescent="0.4">
      <c r="C57" s="143" t="s">
        <v>286</v>
      </c>
      <c r="D57" s="142"/>
      <c r="E57" s="142"/>
      <c r="F57" s="142"/>
      <c r="G57" s="142"/>
      <c r="H57" s="576" t="s">
        <v>287</v>
      </c>
      <c r="I57" s="576"/>
      <c r="J57" s="277"/>
      <c r="K57" s="576" t="s">
        <v>288</v>
      </c>
      <c r="L57" s="576"/>
    </row>
    <row r="58" spans="2:13" ht="15" customHeight="1" x14ac:dyDescent="0.3">
      <c r="C58" s="574" t="s">
        <v>53</v>
      </c>
      <c r="H58" s="577" t="s">
        <v>289</v>
      </c>
      <c r="I58" s="577"/>
      <c r="J58" s="278"/>
      <c r="K58" s="580" t="s">
        <v>290</v>
      </c>
      <c r="L58" s="580"/>
    </row>
    <row r="59" spans="2:13" ht="15" customHeight="1" x14ac:dyDescent="0.3">
      <c r="C59" s="574"/>
      <c r="H59" s="577" t="s">
        <v>260</v>
      </c>
      <c r="I59" s="577"/>
      <c r="J59" s="278"/>
      <c r="K59" s="581" t="s">
        <v>291</v>
      </c>
      <c r="L59" s="580"/>
    </row>
    <row r="60" spans="2:13" ht="15" customHeight="1" x14ac:dyDescent="0.3">
      <c r="C60" s="574"/>
      <c r="H60" s="577" t="s">
        <v>292</v>
      </c>
      <c r="I60" s="577"/>
      <c r="J60" s="278"/>
      <c r="K60" s="581" t="s">
        <v>293</v>
      </c>
      <c r="L60" s="580"/>
    </row>
    <row r="61" spans="2:13" ht="15" customHeight="1" x14ac:dyDescent="0.3">
      <c r="C61" s="574"/>
      <c r="H61" s="577" t="s">
        <v>262</v>
      </c>
      <c r="I61" s="577"/>
      <c r="J61" s="278"/>
      <c r="K61" s="581" t="s">
        <v>294</v>
      </c>
      <c r="L61" s="580"/>
    </row>
    <row r="62" spans="2:13" ht="15" customHeight="1" x14ac:dyDescent="0.3">
      <c r="C62" s="575"/>
      <c r="D62" s="142"/>
      <c r="E62" s="142"/>
      <c r="F62" s="142"/>
      <c r="G62" s="142"/>
      <c r="H62" s="578" t="s">
        <v>261</v>
      </c>
      <c r="I62" s="578"/>
      <c r="J62" s="277"/>
      <c r="K62" s="579" t="s">
        <v>295</v>
      </c>
      <c r="L62" s="579"/>
    </row>
    <row r="63" spans="2:13" ht="15" customHeight="1" x14ac:dyDescent="0.3">
      <c r="C63" s="574" t="s">
        <v>296</v>
      </c>
      <c r="H63" s="577" t="s">
        <v>289</v>
      </c>
      <c r="I63" s="577"/>
      <c r="J63" s="278"/>
      <c r="K63" s="580" t="s">
        <v>290</v>
      </c>
      <c r="L63" s="580"/>
    </row>
    <row r="64" spans="2:13" ht="15" customHeight="1" x14ac:dyDescent="0.3">
      <c r="C64" s="574"/>
      <c r="H64" s="577" t="s">
        <v>260</v>
      </c>
      <c r="I64" s="577"/>
      <c r="J64" s="278"/>
      <c r="K64" s="581" t="s">
        <v>291</v>
      </c>
      <c r="L64" s="580"/>
    </row>
    <row r="65" spans="3:13" ht="15" customHeight="1" x14ac:dyDescent="0.3">
      <c r="C65" s="574"/>
      <c r="H65" s="577" t="s">
        <v>292</v>
      </c>
      <c r="I65" s="577"/>
      <c r="J65" s="278"/>
      <c r="K65" s="581" t="s">
        <v>297</v>
      </c>
      <c r="L65" s="580"/>
    </row>
    <row r="66" spans="3:13" ht="15" customHeight="1" x14ac:dyDescent="0.3">
      <c r="C66" s="574"/>
      <c r="H66" s="577" t="s">
        <v>262</v>
      </c>
      <c r="I66" s="577"/>
      <c r="J66" s="278"/>
      <c r="K66" s="581" t="s">
        <v>294</v>
      </c>
      <c r="L66" s="580"/>
      <c r="M66" s="24"/>
    </row>
    <row r="67" spans="3:13" ht="15" customHeight="1" x14ac:dyDescent="0.3">
      <c r="C67" s="575"/>
      <c r="D67" s="142"/>
      <c r="E67" s="142"/>
      <c r="F67" s="142"/>
      <c r="G67" s="142"/>
      <c r="H67" s="578" t="s">
        <v>261</v>
      </c>
      <c r="I67" s="578"/>
      <c r="J67" s="277"/>
      <c r="K67" s="579" t="s">
        <v>295</v>
      </c>
      <c r="L67" s="579"/>
    </row>
    <row r="68" spans="3:13" ht="15" customHeight="1" x14ac:dyDescent="0.3">
      <c r="C68" s="574" t="s">
        <v>298</v>
      </c>
      <c r="H68" s="577" t="s">
        <v>289</v>
      </c>
      <c r="I68" s="577"/>
      <c r="J68" s="278"/>
      <c r="K68" s="580" t="s">
        <v>290</v>
      </c>
      <c r="L68" s="580"/>
    </row>
    <row r="69" spans="3:13" ht="15" customHeight="1" x14ac:dyDescent="0.3">
      <c r="C69" s="574"/>
      <c r="H69" s="577" t="s">
        <v>260</v>
      </c>
      <c r="I69" s="577"/>
      <c r="J69" s="278"/>
      <c r="K69" s="581" t="s">
        <v>291</v>
      </c>
      <c r="L69" s="580"/>
    </row>
    <row r="70" spans="3:13" ht="15" customHeight="1" x14ac:dyDescent="0.3">
      <c r="C70" s="574"/>
      <c r="H70" s="577" t="s">
        <v>292</v>
      </c>
      <c r="I70" s="577"/>
      <c r="J70" s="278"/>
      <c r="K70" s="581" t="s">
        <v>297</v>
      </c>
      <c r="L70" s="580"/>
    </row>
    <row r="71" spans="3:13" ht="15" customHeight="1" x14ac:dyDescent="0.3">
      <c r="C71" s="574"/>
      <c r="H71" s="577" t="s">
        <v>262</v>
      </c>
      <c r="I71" s="577"/>
      <c r="J71" s="278"/>
      <c r="K71" s="581" t="s">
        <v>294</v>
      </c>
      <c r="L71" s="580"/>
    </row>
    <row r="72" spans="3:13" ht="15" customHeight="1" x14ac:dyDescent="0.3">
      <c r="C72" s="575"/>
      <c r="D72" s="142"/>
      <c r="E72" s="142"/>
      <c r="F72" s="142"/>
      <c r="G72" s="142"/>
      <c r="H72" s="578" t="s">
        <v>261</v>
      </c>
      <c r="I72" s="578"/>
      <c r="J72" s="277"/>
      <c r="K72" s="579" t="s">
        <v>295</v>
      </c>
      <c r="L72" s="579"/>
    </row>
    <row r="73" spans="3:13" ht="15" customHeight="1" x14ac:dyDescent="0.3">
      <c r="C73" s="574" t="s">
        <v>269</v>
      </c>
      <c r="H73" s="577" t="s">
        <v>289</v>
      </c>
      <c r="I73" s="577"/>
      <c r="J73" s="278"/>
      <c r="K73" s="580" t="s">
        <v>299</v>
      </c>
      <c r="L73" s="580"/>
    </row>
    <row r="74" spans="3:13" ht="15" customHeight="1" x14ac:dyDescent="0.3">
      <c r="C74" s="574"/>
      <c r="H74" s="577" t="s">
        <v>260</v>
      </c>
      <c r="I74" s="577"/>
      <c r="J74" s="278"/>
      <c r="K74" s="581" t="s">
        <v>300</v>
      </c>
      <c r="L74" s="580"/>
    </row>
    <row r="75" spans="3:13" ht="15" customHeight="1" x14ac:dyDescent="0.3">
      <c r="C75" s="574"/>
      <c r="H75" s="577" t="s">
        <v>292</v>
      </c>
      <c r="I75" s="577"/>
      <c r="J75" s="278"/>
      <c r="K75" s="581" t="s">
        <v>301</v>
      </c>
      <c r="L75" s="580"/>
    </row>
    <row r="76" spans="3:13" ht="15" customHeight="1" x14ac:dyDescent="0.3">
      <c r="C76" s="574"/>
      <c r="H76" s="577" t="s">
        <v>262</v>
      </c>
      <c r="I76" s="577"/>
      <c r="J76" s="278"/>
      <c r="K76" s="581" t="s">
        <v>302</v>
      </c>
      <c r="L76" s="580"/>
    </row>
    <row r="77" spans="3:13" ht="15" customHeight="1" x14ac:dyDescent="0.3">
      <c r="C77" s="575"/>
      <c r="D77" s="142"/>
      <c r="E77" s="142"/>
      <c r="F77" s="142"/>
      <c r="G77" s="142"/>
      <c r="H77" s="578" t="s">
        <v>261</v>
      </c>
      <c r="I77" s="578"/>
      <c r="J77" s="277"/>
      <c r="K77" s="579" t="s">
        <v>303</v>
      </c>
      <c r="L77" s="579"/>
    </row>
    <row r="79" spans="3:13" ht="15.75" customHeight="1" x14ac:dyDescent="0.3">
      <c r="C79" s="582" t="s">
        <v>304</v>
      </c>
      <c r="D79" s="582"/>
      <c r="E79" s="582"/>
      <c r="F79" s="582"/>
      <c r="G79" s="582"/>
      <c r="H79" s="582"/>
      <c r="I79" s="582"/>
      <c r="J79" s="582"/>
      <c r="K79" s="582"/>
      <c r="L79" s="582"/>
    </row>
    <row r="80" spans="3:13" x14ac:dyDescent="0.3">
      <c r="C80" s="582"/>
      <c r="D80" s="582"/>
      <c r="E80" s="582"/>
      <c r="F80" s="582"/>
      <c r="G80" s="582"/>
      <c r="H80" s="582"/>
      <c r="I80" s="582"/>
      <c r="J80" s="582"/>
      <c r="K80" s="582"/>
      <c r="L80" s="582"/>
    </row>
    <row r="81" spans="3:12" x14ac:dyDescent="0.3">
      <c r="C81" s="582"/>
      <c r="D81" s="582"/>
      <c r="E81" s="582"/>
      <c r="F81" s="582"/>
      <c r="G81" s="582"/>
      <c r="H81" s="582"/>
      <c r="I81" s="582"/>
      <c r="J81" s="582"/>
      <c r="K81" s="582"/>
      <c r="L81" s="582"/>
    </row>
    <row r="82" spans="3:12" x14ac:dyDescent="0.3">
      <c r="C82" s="582"/>
      <c r="D82" s="582"/>
      <c r="E82" s="582"/>
      <c r="F82" s="582"/>
      <c r="G82" s="582"/>
      <c r="H82" s="582"/>
      <c r="I82" s="582"/>
      <c r="J82" s="582"/>
      <c r="K82" s="582"/>
      <c r="L82" s="582"/>
    </row>
    <row r="83" spans="3:12" x14ac:dyDescent="0.3">
      <c r="C83" s="582"/>
      <c r="D83" s="582"/>
      <c r="E83" s="582"/>
      <c r="F83" s="582"/>
      <c r="G83" s="582"/>
      <c r="H83" s="582"/>
      <c r="I83" s="582"/>
      <c r="J83" s="582"/>
      <c r="K83" s="582"/>
      <c r="L83" s="582"/>
    </row>
    <row r="84" spans="3:12" x14ac:dyDescent="0.3">
      <c r="C84" s="582"/>
      <c r="D84" s="582"/>
      <c r="E84" s="582"/>
      <c r="F84" s="582"/>
      <c r="G84" s="582"/>
      <c r="H84" s="582"/>
      <c r="I84" s="582"/>
      <c r="J84" s="582"/>
      <c r="K84" s="582"/>
      <c r="L84" s="582"/>
    </row>
    <row r="85" spans="3:12" x14ac:dyDescent="0.3">
      <c r="C85" s="582"/>
      <c r="D85" s="582"/>
      <c r="E85" s="582"/>
      <c r="F85" s="582"/>
      <c r="G85" s="582"/>
      <c r="H85" s="582"/>
      <c r="I85" s="582"/>
      <c r="J85" s="582"/>
      <c r="K85" s="582"/>
      <c r="L85" s="582"/>
    </row>
    <row r="86" spans="3:12" x14ac:dyDescent="0.3">
      <c r="C86" s="582"/>
      <c r="D86" s="582"/>
      <c r="E86" s="582"/>
      <c r="F86" s="582"/>
      <c r="G86" s="582"/>
      <c r="H86" s="582"/>
      <c r="I86" s="582"/>
      <c r="J86" s="582"/>
      <c r="K86" s="582"/>
      <c r="L86" s="582"/>
    </row>
    <row r="87" spans="3:12" x14ac:dyDescent="0.3">
      <c r="C87" s="582"/>
      <c r="D87" s="582"/>
      <c r="E87" s="582"/>
      <c r="F87" s="582"/>
      <c r="G87" s="582"/>
      <c r="H87" s="582"/>
      <c r="I87" s="582"/>
      <c r="J87" s="582"/>
      <c r="K87" s="582"/>
      <c r="L87" s="582"/>
    </row>
    <row r="88" spans="3:12" x14ac:dyDescent="0.3">
      <c r="C88" s="582"/>
      <c r="D88" s="582"/>
      <c r="E88" s="582"/>
      <c r="F88" s="582"/>
      <c r="G88" s="582"/>
      <c r="H88" s="582"/>
      <c r="I88" s="582"/>
      <c r="J88" s="582"/>
      <c r="K88" s="582"/>
      <c r="L88" s="582"/>
    </row>
    <row r="89" spans="3:12" x14ac:dyDescent="0.3">
      <c r="C89" s="582"/>
      <c r="D89" s="582"/>
      <c r="E89" s="582"/>
      <c r="F89" s="582"/>
      <c r="G89" s="582"/>
      <c r="H89" s="582"/>
      <c r="I89" s="582"/>
      <c r="J89" s="582"/>
      <c r="K89" s="582"/>
      <c r="L89" s="582"/>
    </row>
    <row r="90" spans="3:12" x14ac:dyDescent="0.3">
      <c r="C90" s="582"/>
      <c r="D90" s="582"/>
      <c r="E90" s="582"/>
      <c r="F90" s="582"/>
      <c r="G90" s="582"/>
      <c r="H90" s="582"/>
      <c r="I90" s="582"/>
      <c r="J90" s="582"/>
      <c r="K90" s="582"/>
      <c r="L90" s="582"/>
    </row>
    <row r="91" spans="3:12" x14ac:dyDescent="0.3">
      <c r="C91" s="582"/>
      <c r="D91" s="582"/>
      <c r="E91" s="582"/>
      <c r="F91" s="582"/>
      <c r="G91" s="582"/>
      <c r="H91" s="582"/>
      <c r="I91" s="582"/>
      <c r="J91" s="582"/>
      <c r="K91" s="582"/>
      <c r="L91" s="582"/>
    </row>
    <row r="92" spans="3:12" x14ac:dyDescent="0.3">
      <c r="C92" s="456"/>
      <c r="D92" s="456"/>
      <c r="E92" s="456"/>
      <c r="F92" s="456"/>
      <c r="G92" s="456"/>
      <c r="H92" s="456"/>
      <c r="I92" s="456"/>
      <c r="J92" s="456"/>
      <c r="K92" s="456"/>
      <c r="L92" s="456"/>
    </row>
    <row r="93" spans="3:12" x14ac:dyDescent="0.3">
      <c r="C93" s="456"/>
      <c r="D93" s="456"/>
      <c r="E93" s="456"/>
      <c r="F93" s="456"/>
      <c r="G93" s="456"/>
      <c r="H93" s="456"/>
      <c r="I93" s="456"/>
      <c r="J93" s="456"/>
      <c r="K93" s="456"/>
      <c r="L93" s="456"/>
    </row>
  </sheetData>
  <mergeCells count="47">
    <mergeCell ref="C79:L91"/>
    <mergeCell ref="K74:L74"/>
    <mergeCell ref="K75:L75"/>
    <mergeCell ref="K76:L76"/>
    <mergeCell ref="K77:L77"/>
    <mergeCell ref="C73:C77"/>
    <mergeCell ref="H75:I75"/>
    <mergeCell ref="H76:I76"/>
    <mergeCell ref="H77:I77"/>
    <mergeCell ref="K73:L73"/>
    <mergeCell ref="K62:L62"/>
    <mergeCell ref="K63:L63"/>
    <mergeCell ref="K64:L64"/>
    <mergeCell ref="K65:L65"/>
    <mergeCell ref="K66:L66"/>
    <mergeCell ref="K68:L68"/>
    <mergeCell ref="K69:L69"/>
    <mergeCell ref="K70:L70"/>
    <mergeCell ref="K71:L71"/>
    <mergeCell ref="K72:L72"/>
    <mergeCell ref="K57:L57"/>
    <mergeCell ref="H67:I67"/>
    <mergeCell ref="H58:I58"/>
    <mergeCell ref="H59:I59"/>
    <mergeCell ref="H60:I60"/>
    <mergeCell ref="H61:I61"/>
    <mergeCell ref="H62:I62"/>
    <mergeCell ref="H63:I63"/>
    <mergeCell ref="H64:I64"/>
    <mergeCell ref="H65:I65"/>
    <mergeCell ref="H66:I66"/>
    <mergeCell ref="K67:L67"/>
    <mergeCell ref="K58:L58"/>
    <mergeCell ref="K59:L59"/>
    <mergeCell ref="K60:L60"/>
    <mergeCell ref="K61:L61"/>
    <mergeCell ref="C58:C62"/>
    <mergeCell ref="C63:C67"/>
    <mergeCell ref="C68:C72"/>
    <mergeCell ref="H57:I57"/>
    <mergeCell ref="H74:I74"/>
    <mergeCell ref="H68:I68"/>
    <mergeCell ref="H69:I69"/>
    <mergeCell ref="H70:I70"/>
    <mergeCell ref="H71:I71"/>
    <mergeCell ref="H72:I72"/>
    <mergeCell ref="H73:I73"/>
  </mergeCells>
  <pageMargins left="0.19685039370078741" right="0.19685039370078741" top="0.19685039370078741" bottom="0.19685039370078741" header="0.31496062992125984" footer="0.31496062992125984"/>
  <pageSetup paperSize="9" scale="70" orientation="landscape" r:id="rId1"/>
  <headerFooter>
    <oddHeader>&amp;L&amp;"CorpoS"&amp;10&amp;K000000Internal&amp;1#</oddHeader>
  </headerFooter>
  <rowBreaks count="1" manualBreakCount="1">
    <brk id="54" max="12" man="1"/>
  </rowBreaks>
  <customProperties>
    <customPr name="SHEET_UNIQUE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4355"/>
  </sheetPr>
  <dimension ref="A1:L35"/>
  <sheetViews>
    <sheetView showGridLines="0" zoomScaleNormal="100" workbookViewId="0"/>
  </sheetViews>
  <sheetFormatPr baseColWidth="10" defaultColWidth="11.5546875" defaultRowHeight="17.25" x14ac:dyDescent="0.3"/>
  <cols>
    <col min="1" max="2" width="2.33203125" style="13" customWidth="1"/>
    <col min="3" max="3" width="26" style="13" customWidth="1"/>
    <col min="4" max="4" width="35.33203125" style="13" customWidth="1"/>
    <col min="5" max="5" width="62.44140625" style="13" customWidth="1"/>
    <col min="6" max="6" width="1.77734375" style="13" customWidth="1"/>
    <col min="7" max="14" width="11.5546875" style="13" customWidth="1"/>
    <col min="15" max="16384" width="11.5546875" style="13"/>
  </cols>
  <sheetData>
    <row r="1" spans="1:12" s="8" customFormat="1" ht="14.25" x14ac:dyDescent="0.2"/>
    <row r="2" spans="1:12" s="8" customFormat="1" ht="27" customHeight="1" x14ac:dyDescent="0.2">
      <c r="B2" s="58"/>
    </row>
    <row r="3" spans="1:12" s="8" customFormat="1" ht="3" customHeight="1" x14ac:dyDescent="0.2">
      <c r="B3" s="59"/>
    </row>
    <row r="4" spans="1:12" s="8" customFormat="1" ht="18" customHeight="1" x14ac:dyDescent="0.2">
      <c r="B4" s="60" t="s">
        <v>2</v>
      </c>
      <c r="D4" s="6"/>
    </row>
    <row r="5" spans="1:12" s="8" customFormat="1" ht="3" customHeight="1" x14ac:dyDescent="0.2">
      <c r="A5" s="5"/>
      <c r="B5" s="9"/>
      <c r="C5" s="9"/>
      <c r="D5" s="10"/>
      <c r="E5" s="10"/>
      <c r="F5" s="10"/>
      <c r="G5" s="10"/>
      <c r="H5" s="10"/>
      <c r="I5" s="10"/>
    </row>
    <row r="6" spans="1:12" s="56" customFormat="1" ht="14.25" x14ac:dyDescent="0.2">
      <c r="A6" s="12"/>
      <c r="B6" s="12"/>
      <c r="C6" s="12"/>
      <c r="D6" s="12"/>
      <c r="E6" s="12"/>
      <c r="F6" s="12"/>
      <c r="G6" s="12"/>
      <c r="H6" s="12"/>
      <c r="I6" s="12"/>
    </row>
    <row r="7" spans="1:12" s="57" customFormat="1" ht="18" customHeight="1" x14ac:dyDescent="0.3">
      <c r="A7" s="24"/>
      <c r="B7" s="39"/>
      <c r="C7" s="40" t="s">
        <v>3</v>
      </c>
      <c r="D7" s="40" t="s">
        <v>4</v>
      </c>
      <c r="E7" s="41"/>
      <c r="F7" s="41"/>
      <c r="G7" s="41"/>
      <c r="H7" s="41"/>
      <c r="I7" s="41"/>
    </row>
    <row r="8" spans="1:12" ht="6.75" customHeight="1" x14ac:dyDescent="0.3"/>
    <row r="9" spans="1:12" s="84" customFormat="1" ht="15" customHeight="1" x14ac:dyDescent="0.2">
      <c r="C9" s="85" t="s">
        <v>5</v>
      </c>
      <c r="D9" s="84" t="s">
        <v>6</v>
      </c>
      <c r="F9" s="54"/>
      <c r="G9" s="129"/>
      <c r="H9" s="54"/>
      <c r="I9" s="54"/>
      <c r="J9" s="54"/>
      <c r="K9" s="54"/>
      <c r="L9" s="54"/>
    </row>
    <row r="10" spans="1:12" s="84" customFormat="1" ht="15" customHeight="1" x14ac:dyDescent="0.2">
      <c r="C10" s="85" t="s">
        <v>7</v>
      </c>
      <c r="D10" s="84" t="s">
        <v>8</v>
      </c>
      <c r="F10" s="54"/>
      <c r="H10" s="54"/>
      <c r="I10" s="54"/>
      <c r="J10" s="54"/>
      <c r="K10" s="54"/>
      <c r="L10" s="54"/>
    </row>
    <row r="11" spans="1:12" s="84" customFormat="1" ht="15" customHeight="1" x14ac:dyDescent="0.2">
      <c r="C11" s="85" t="s">
        <v>9</v>
      </c>
      <c r="D11" s="84" t="s">
        <v>10</v>
      </c>
      <c r="F11" s="54"/>
      <c r="G11" s="54"/>
      <c r="H11" s="54"/>
      <c r="I11" s="54"/>
      <c r="J11" s="54"/>
      <c r="K11" s="54"/>
      <c r="L11" s="54"/>
    </row>
    <row r="12" spans="1:12" s="84" customFormat="1" ht="15" customHeight="1" x14ac:dyDescent="0.2">
      <c r="C12" s="85" t="s">
        <v>11</v>
      </c>
      <c r="D12" s="84" t="s">
        <v>12</v>
      </c>
      <c r="F12" s="54"/>
      <c r="G12" s="54"/>
      <c r="H12" s="54"/>
      <c r="I12" s="54"/>
      <c r="J12" s="54"/>
      <c r="K12" s="54"/>
      <c r="L12" s="54"/>
    </row>
    <row r="13" spans="1:12" s="84" customFormat="1" ht="15" customHeight="1" x14ac:dyDescent="0.2">
      <c r="C13" s="85" t="s">
        <v>13</v>
      </c>
      <c r="D13" s="84" t="s">
        <v>14</v>
      </c>
      <c r="F13" s="54"/>
      <c r="G13" s="54"/>
      <c r="H13" s="54"/>
      <c r="I13" s="54"/>
      <c r="J13" s="54"/>
      <c r="K13" s="54"/>
      <c r="L13" s="54"/>
    </row>
    <row r="14" spans="1:12" s="84" customFormat="1" ht="15" customHeight="1" x14ac:dyDescent="0.2">
      <c r="C14" s="85" t="s">
        <v>15</v>
      </c>
      <c r="D14" s="84" t="s">
        <v>16</v>
      </c>
      <c r="F14" s="54"/>
      <c r="G14" s="54"/>
      <c r="H14" s="54"/>
      <c r="I14" s="54"/>
      <c r="J14" s="54"/>
      <c r="K14" s="54"/>
      <c r="L14" s="54"/>
    </row>
    <row r="15" spans="1:12" s="84" customFormat="1" ht="15" customHeight="1" x14ac:dyDescent="0.2">
      <c r="C15" s="85" t="s">
        <v>17</v>
      </c>
      <c r="D15" s="84" t="s">
        <v>18</v>
      </c>
      <c r="F15" s="54"/>
      <c r="G15" s="54"/>
      <c r="H15" s="54"/>
      <c r="I15" s="54"/>
      <c r="J15" s="54"/>
      <c r="K15" s="54"/>
      <c r="L15" s="54"/>
    </row>
    <row r="16" spans="1:12" s="84" customFormat="1" ht="15" customHeight="1" x14ac:dyDescent="0.2">
      <c r="C16" s="85" t="s">
        <v>19</v>
      </c>
      <c r="D16" s="84" t="s">
        <v>20</v>
      </c>
      <c r="F16" s="54"/>
      <c r="G16" s="54"/>
      <c r="H16" s="54"/>
      <c r="I16" s="54"/>
      <c r="J16" s="54"/>
      <c r="K16" s="54"/>
      <c r="L16" s="54"/>
    </row>
    <row r="17" spans="2:12" s="84" customFormat="1" ht="15" customHeight="1" x14ac:dyDescent="0.2">
      <c r="C17" s="85" t="s">
        <v>21</v>
      </c>
      <c r="D17" s="84" t="s">
        <v>22</v>
      </c>
      <c r="F17" s="54"/>
      <c r="G17" s="54"/>
      <c r="H17" s="54"/>
      <c r="I17" s="54"/>
      <c r="J17" s="54"/>
      <c r="K17" s="54"/>
      <c r="L17" s="54"/>
    </row>
    <row r="18" spans="2:12" s="84" customFormat="1" ht="15" customHeight="1" x14ac:dyDescent="0.2">
      <c r="C18" s="85" t="s">
        <v>23</v>
      </c>
      <c r="D18" s="84" t="s">
        <v>24</v>
      </c>
      <c r="F18" s="54"/>
      <c r="G18" s="54"/>
      <c r="H18" s="54"/>
      <c r="I18" s="54"/>
      <c r="J18" s="54"/>
      <c r="K18" s="54"/>
      <c r="L18" s="54"/>
    </row>
    <row r="19" spans="2:12" s="84" customFormat="1" ht="15" customHeight="1" x14ac:dyDescent="0.2">
      <c r="C19" s="85" t="s">
        <v>25</v>
      </c>
      <c r="D19" s="84" t="s">
        <v>26</v>
      </c>
      <c r="F19" s="54"/>
      <c r="G19" s="54"/>
      <c r="H19" s="54"/>
      <c r="I19" s="54"/>
      <c r="J19" s="54"/>
      <c r="K19" s="54"/>
      <c r="L19" s="54"/>
    </row>
    <row r="20" spans="2:12" ht="15" customHeight="1" x14ac:dyDescent="0.3">
      <c r="C20" s="85" t="s">
        <v>27</v>
      </c>
      <c r="D20" s="84" t="s">
        <v>28</v>
      </c>
      <c r="G20" s="119"/>
    </row>
    <row r="21" spans="2:12" ht="15" customHeight="1" x14ac:dyDescent="0.3">
      <c r="C21" s="85"/>
      <c r="D21" s="84"/>
      <c r="G21" s="119"/>
    </row>
    <row r="22" spans="2:12" ht="15" customHeight="1" x14ac:dyDescent="0.3">
      <c r="B22" s="9"/>
      <c r="C22" s="9"/>
      <c r="D22" s="10"/>
      <c r="E22" s="10"/>
      <c r="F22" s="10"/>
      <c r="G22" s="10"/>
      <c r="H22" s="10"/>
      <c r="I22" s="10"/>
    </row>
    <row r="23" spans="2:12" ht="18" x14ac:dyDescent="0.35">
      <c r="C23" s="570" t="s">
        <v>29</v>
      </c>
      <c r="D23" s="570"/>
      <c r="E23" s="570"/>
      <c r="F23" s="570"/>
      <c r="G23" s="570"/>
      <c r="H23" s="570"/>
      <c r="I23" s="570"/>
    </row>
    <row r="24" spans="2:12" x14ac:dyDescent="0.3">
      <c r="D24" s="84"/>
    </row>
    <row r="25" spans="2:12" x14ac:dyDescent="0.3">
      <c r="D25" s="84"/>
    </row>
    <row r="26" spans="2:12" x14ac:dyDescent="0.3">
      <c r="D26" s="84"/>
    </row>
    <row r="27" spans="2:12" x14ac:dyDescent="0.3">
      <c r="D27" s="84"/>
    </row>
    <row r="28" spans="2:12" x14ac:dyDescent="0.3">
      <c r="D28" s="84"/>
    </row>
    <row r="29" spans="2:12" x14ac:dyDescent="0.3">
      <c r="D29" s="84"/>
    </row>
    <row r="30" spans="2:12" x14ac:dyDescent="0.3">
      <c r="D30" s="84"/>
    </row>
    <row r="31" spans="2:12" x14ac:dyDescent="0.3">
      <c r="D31" s="84"/>
    </row>
    <row r="32" spans="2:12" x14ac:dyDescent="0.3">
      <c r="D32" s="84"/>
    </row>
    <row r="33" spans="4:4" x14ac:dyDescent="0.3">
      <c r="D33" s="84"/>
    </row>
    <row r="34" spans="4:4" x14ac:dyDescent="0.3">
      <c r="D34" s="84"/>
    </row>
    <row r="35" spans="4:4" x14ac:dyDescent="0.3">
      <c r="D35" s="84"/>
    </row>
  </sheetData>
  <mergeCells count="1">
    <mergeCell ref="C23:I23"/>
  </mergeCells>
  <hyperlinks>
    <hyperlink ref="C10" location="'Key Figures and Ratios'!A1" display="Key Figures and Ratios" xr:uid="{00000000-0004-0000-0100-000000000000}"/>
    <hyperlink ref="C11" location="'Share of Market'!A1" display="Share of Market" xr:uid="{00000000-0004-0000-0100-000001000000}"/>
    <hyperlink ref="C18" location="'Financial Services'!A1" display="Financial Services" xr:uid="{00000000-0004-0000-0100-000002000000}"/>
    <hyperlink ref="C13" location="'Industrial Business'!A1" display="Industrial Business" xr:uid="{00000000-0004-0000-0100-000003000000}"/>
    <hyperlink ref="C20" location="Guidance!A1" display="Guidance" xr:uid="{00000000-0004-0000-0100-000004000000}"/>
    <hyperlink ref="C15" location="'Mercedes-Benz'!A1" display="Mercedes-Benz" xr:uid="{00000000-0004-0000-0100-000005000000}"/>
    <hyperlink ref="C14" location="'Trucks North America'!A1" display="Trucks North America" xr:uid="{00000000-0004-0000-0100-000006000000}"/>
    <hyperlink ref="C16" location="'Trucks Asia'!A1" display="Trucks Asia" xr:uid="{00000000-0004-0000-0100-000007000000}"/>
    <hyperlink ref="C17" location="'Daimler Buses'!A1" display="Daimler Buses" xr:uid="{00000000-0004-0000-0100-000008000000}"/>
    <hyperlink ref="C19" location="'Capital Structure'!A1" display="Capital Structure" xr:uid="{00000000-0004-0000-0100-000009000000}"/>
    <hyperlink ref="C12" location="'Financial Statements'!A1" display="Financial Statements" xr:uid="{00000000-0004-0000-0100-00000A000000}"/>
    <hyperlink ref="C9" location="'Stock Market Information'!A1" display="Stock Market Information" xr:uid="{00000000-0004-0000-0100-00000B000000}"/>
  </hyperlinks>
  <pageMargins left="0.19685039370078741" right="0.19685039370078741" top="0.19685039370078741" bottom="0.19685039370078741" header="0.31496062992125984" footer="0.31496062992125984"/>
  <pageSetup paperSize="9" scale="70" orientation="landscape" r:id="rId1"/>
  <headerFooter>
    <oddHeader>&amp;L&amp;"CorpoS"&amp;10&amp;K000000Internal&amp;1#</oddHeader>
  </headerFooter>
  <rowBreaks count="1" manualBreakCount="1">
    <brk id="24" max="9" man="1"/>
  </rowBreaks>
  <customProperties>
    <customPr name="SHEET_UNIQUE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A93"/>
  </sheetPr>
  <dimension ref="A1:V32"/>
  <sheetViews>
    <sheetView showGridLines="0" zoomScaleNormal="100" zoomScaleSheetLayoutView="100" workbookViewId="0"/>
  </sheetViews>
  <sheetFormatPr baseColWidth="10" defaultColWidth="11.5546875" defaultRowHeight="17.25" x14ac:dyDescent="0.3"/>
  <cols>
    <col min="1" max="2" width="2.33203125" style="13" customWidth="1"/>
    <col min="3" max="3" width="42.77734375" style="13" customWidth="1"/>
    <col min="4" max="4" width="7.77734375" style="13" customWidth="1"/>
    <col min="5" max="6" width="8.77734375" style="13" customWidth="1"/>
    <col min="7" max="7" width="13.5546875" style="13" customWidth="1"/>
    <col min="8" max="8" width="10" style="13" customWidth="1"/>
    <col min="9" max="9" width="6" style="13" customWidth="1"/>
    <col min="10" max="10" width="1.88671875" style="13" customWidth="1"/>
    <col min="11" max="12" width="8.77734375" style="13" customWidth="1"/>
    <col min="13" max="13" width="1.88671875" style="13" customWidth="1"/>
    <col min="14" max="15" width="8.77734375" style="13" customWidth="1"/>
    <col min="16" max="16" width="1.88671875" style="13" customWidth="1"/>
    <col min="17" max="17" width="8.77734375" style="13" customWidth="1"/>
    <col min="18" max="18" width="16.77734375" style="13" customWidth="1"/>
    <col min="19" max="19" width="1.77734375" style="13" customWidth="1"/>
    <col min="20" max="20" width="11.5546875" style="13" customWidth="1"/>
    <col min="21" max="16384" width="11.5546875" style="13"/>
  </cols>
  <sheetData>
    <row r="1" spans="1:22" s="8" customFormat="1" ht="12.95" customHeight="1" x14ac:dyDescent="0.2"/>
    <row r="2" spans="1:22" s="8" customFormat="1" ht="27" customHeight="1" x14ac:dyDescent="0.2">
      <c r="B2" s="58"/>
    </row>
    <row r="3" spans="1:22" s="8" customFormat="1" ht="3" customHeight="1" x14ac:dyDescent="0.2">
      <c r="B3" s="59"/>
    </row>
    <row r="4" spans="1:22" s="8" customFormat="1" ht="18" customHeight="1" x14ac:dyDescent="0.2">
      <c r="B4" s="60" t="s">
        <v>5</v>
      </c>
      <c r="D4" s="6"/>
      <c r="E4" s="6"/>
      <c r="F4" s="6"/>
      <c r="G4" s="6"/>
      <c r="H4" s="6"/>
      <c r="I4" s="6"/>
      <c r="J4" s="6"/>
      <c r="K4" s="6"/>
      <c r="L4" s="6"/>
      <c r="M4" s="6"/>
      <c r="N4" s="6"/>
      <c r="O4" s="6"/>
      <c r="P4" s="6"/>
      <c r="Q4" s="6"/>
      <c r="R4" s="6"/>
      <c r="S4" s="121"/>
      <c r="T4" s="121"/>
    </row>
    <row r="5" spans="1:22" s="8" customFormat="1" ht="3" customHeight="1" x14ac:dyDescent="0.2">
      <c r="A5" s="5"/>
      <c r="B5" s="9"/>
      <c r="C5" s="9"/>
      <c r="D5" s="10"/>
      <c r="E5" s="10"/>
      <c r="F5" s="10"/>
      <c r="G5" s="10"/>
      <c r="H5" s="10"/>
      <c r="I5" s="10"/>
      <c r="J5" s="10"/>
      <c r="K5" s="10"/>
      <c r="L5" s="10"/>
      <c r="M5" s="10"/>
      <c r="N5" s="10"/>
      <c r="O5" s="10"/>
      <c r="P5" s="10"/>
      <c r="Q5" s="10"/>
      <c r="R5" s="10"/>
      <c r="S5" s="121"/>
      <c r="T5" s="121"/>
    </row>
    <row r="6" spans="1:22" s="56" customFormat="1" ht="12.75" customHeight="1" x14ac:dyDescent="0.2">
      <c r="A6" s="12"/>
      <c r="B6" s="12"/>
      <c r="C6" s="12"/>
      <c r="D6" s="12"/>
      <c r="E6" s="12"/>
      <c r="F6" s="12"/>
      <c r="G6" s="12"/>
      <c r="H6" s="12"/>
      <c r="I6" s="12"/>
      <c r="J6" s="12"/>
      <c r="K6" s="12"/>
      <c r="L6" s="12"/>
      <c r="M6" s="12"/>
      <c r="N6" s="12"/>
      <c r="O6" s="12"/>
      <c r="P6" s="12"/>
      <c r="Q6" s="12"/>
      <c r="R6" s="121"/>
      <c r="S6" s="121"/>
      <c r="T6" s="121"/>
    </row>
    <row r="7" spans="1:22" s="57" customFormat="1" ht="18" customHeight="1" x14ac:dyDescent="0.4">
      <c r="A7" s="24"/>
      <c r="B7" s="39" t="s">
        <v>30</v>
      </c>
      <c r="C7" s="40" t="s">
        <v>5</v>
      </c>
      <c r="D7" s="40"/>
      <c r="E7" s="40"/>
      <c r="F7" s="40"/>
      <c r="G7" s="40"/>
      <c r="H7" s="40"/>
      <c r="I7" s="40"/>
      <c r="J7" s="40"/>
      <c r="K7" s="40"/>
      <c r="L7" s="40"/>
      <c r="M7" s="40"/>
      <c r="N7" s="40"/>
      <c r="O7" s="40"/>
      <c r="P7" s="40"/>
      <c r="Q7" s="40"/>
      <c r="R7" s="42"/>
      <c r="T7" s="130"/>
      <c r="U7" s="128"/>
      <c r="V7" s="128"/>
    </row>
    <row r="8" spans="1:22" ht="6.75" customHeight="1" x14ac:dyDescent="0.3">
      <c r="R8" s="121"/>
      <c r="S8" s="121"/>
      <c r="T8" s="121"/>
    </row>
    <row r="9" spans="1:22" s="28" customFormat="1" ht="18" customHeight="1" x14ac:dyDescent="0.2">
      <c r="C9" s="21"/>
      <c r="D9" s="27"/>
      <c r="E9" s="27"/>
      <c r="F9" s="27"/>
      <c r="G9" s="27"/>
      <c r="H9" s="27"/>
      <c r="I9" s="27"/>
      <c r="J9" s="27"/>
      <c r="K9" s="27"/>
      <c r="L9" s="27"/>
      <c r="M9" s="27"/>
      <c r="N9" s="27"/>
      <c r="O9" s="27"/>
      <c r="P9" s="27"/>
      <c r="Q9" s="27"/>
      <c r="R9" s="465" t="s">
        <v>31</v>
      </c>
      <c r="S9" s="121"/>
      <c r="T9" s="121"/>
    </row>
    <row r="10" spans="1:22" ht="18" customHeight="1" thickBot="1" x14ac:dyDescent="0.45">
      <c r="C10" s="16" t="s">
        <v>32</v>
      </c>
      <c r="D10" s="17"/>
      <c r="E10" s="17"/>
      <c r="F10" s="17"/>
      <c r="G10" s="17"/>
      <c r="H10" s="17"/>
      <c r="I10" s="17"/>
      <c r="J10" s="17"/>
      <c r="K10" s="17"/>
      <c r="L10" s="17"/>
      <c r="M10" s="17"/>
      <c r="N10" s="17"/>
      <c r="O10" s="17"/>
      <c r="P10" s="17"/>
      <c r="Q10" s="17"/>
      <c r="R10" s="466">
        <v>2021</v>
      </c>
    </row>
    <row r="11" spans="1:22" ht="15" customHeight="1" x14ac:dyDescent="0.4">
      <c r="B11" s="15"/>
      <c r="C11" s="21" t="s">
        <v>33</v>
      </c>
      <c r="D11" s="120"/>
      <c r="E11" s="120"/>
      <c r="F11" s="120"/>
      <c r="G11" s="120"/>
      <c r="H11" s="120"/>
      <c r="I11" s="120"/>
      <c r="J11" s="120"/>
      <c r="K11" s="120"/>
      <c r="L11" s="120"/>
      <c r="M11" s="120"/>
      <c r="N11" s="120"/>
      <c r="O11" s="120"/>
      <c r="P11" s="120"/>
      <c r="Q11" s="120"/>
      <c r="R11" s="467"/>
      <c r="S11" s="24"/>
    </row>
    <row r="12" spans="1:22" ht="15" customHeight="1" x14ac:dyDescent="0.4">
      <c r="B12" s="15"/>
      <c r="C12" s="139" t="s">
        <v>34</v>
      </c>
      <c r="D12" s="139"/>
      <c r="E12" s="139"/>
      <c r="F12" s="139"/>
      <c r="G12" s="139"/>
      <c r="H12" s="139"/>
      <c r="I12" s="139"/>
      <c r="J12" s="139"/>
      <c r="K12" s="139"/>
      <c r="L12" s="139"/>
      <c r="M12" s="139"/>
      <c r="N12" s="139"/>
      <c r="O12" s="139"/>
      <c r="P12" s="139"/>
      <c r="Q12" s="139"/>
      <c r="R12" s="468">
        <v>2.85</v>
      </c>
    </row>
    <row r="13" spans="1:22" ht="15" customHeight="1" x14ac:dyDescent="0.4">
      <c r="B13" s="15"/>
      <c r="C13" s="139" t="s">
        <v>35</v>
      </c>
      <c r="D13" s="139"/>
      <c r="E13" s="139"/>
      <c r="F13" s="139"/>
      <c r="G13" s="139"/>
      <c r="H13" s="139"/>
      <c r="I13" s="139"/>
      <c r="J13" s="139"/>
      <c r="K13" s="139"/>
      <c r="L13" s="139"/>
      <c r="M13" s="139"/>
      <c r="N13" s="139"/>
      <c r="O13" s="139"/>
      <c r="P13" s="139"/>
      <c r="Q13" s="139"/>
      <c r="R13" s="468">
        <v>2.85</v>
      </c>
    </row>
    <row r="14" spans="1:22" ht="15" customHeight="1" x14ac:dyDescent="0.4">
      <c r="B14" s="15"/>
      <c r="C14" s="123"/>
      <c r="D14" s="124"/>
      <c r="E14" s="124"/>
      <c r="F14" s="124"/>
      <c r="G14" s="124"/>
      <c r="H14" s="124"/>
      <c r="I14" s="124"/>
      <c r="J14" s="124"/>
      <c r="K14" s="124"/>
      <c r="L14" s="124"/>
      <c r="M14" s="124"/>
      <c r="N14" s="124"/>
      <c r="O14" s="124"/>
      <c r="P14" s="124"/>
      <c r="Q14" s="124"/>
      <c r="R14" s="469"/>
    </row>
    <row r="15" spans="1:22" ht="5.25" customHeight="1" x14ac:dyDescent="0.4">
      <c r="B15" s="15"/>
      <c r="C15" s="21"/>
      <c r="D15" s="22"/>
      <c r="E15" s="22"/>
      <c r="F15" s="22"/>
      <c r="G15" s="22"/>
      <c r="H15" s="22"/>
      <c r="I15" s="22"/>
      <c r="J15" s="22"/>
      <c r="K15" s="22"/>
      <c r="L15" s="22"/>
      <c r="M15" s="22"/>
      <c r="N15" s="22"/>
      <c r="O15" s="22"/>
      <c r="P15" s="22"/>
      <c r="Q15" s="22"/>
      <c r="R15" s="470"/>
    </row>
    <row r="16" spans="1:22" s="15" customFormat="1" ht="15" customHeight="1" x14ac:dyDescent="0.4">
      <c r="C16" s="21" t="s">
        <v>36</v>
      </c>
      <c r="D16" s="120"/>
      <c r="E16" s="120"/>
      <c r="F16" s="120"/>
      <c r="G16" s="120"/>
      <c r="H16" s="120"/>
      <c r="I16" s="120"/>
      <c r="J16" s="120"/>
      <c r="K16" s="120"/>
      <c r="L16" s="120"/>
      <c r="M16" s="120"/>
      <c r="N16" s="120"/>
      <c r="O16" s="120"/>
      <c r="P16" s="120"/>
      <c r="Q16" s="120"/>
      <c r="R16" s="467"/>
      <c r="S16" s="13"/>
    </row>
    <row r="17" spans="2:20" s="15" customFormat="1" ht="15" customHeight="1" x14ac:dyDescent="0.4">
      <c r="C17" s="27" t="s">
        <v>37</v>
      </c>
      <c r="D17" s="120"/>
      <c r="E17" s="120"/>
      <c r="F17" s="120"/>
      <c r="G17" s="120"/>
      <c r="H17" s="120"/>
      <c r="I17" s="120"/>
      <c r="J17" s="120"/>
      <c r="K17" s="120"/>
      <c r="L17" s="120"/>
      <c r="M17" s="120"/>
      <c r="N17" s="120"/>
      <c r="O17" s="120"/>
      <c r="P17" s="120"/>
      <c r="Q17" s="120"/>
      <c r="R17" s="467"/>
      <c r="S17" s="13"/>
    </row>
    <row r="18" spans="2:20" s="15" customFormat="1" ht="15" customHeight="1" x14ac:dyDescent="0.4">
      <c r="C18" s="139" t="s">
        <v>38</v>
      </c>
      <c r="D18" s="139"/>
      <c r="E18" s="139"/>
      <c r="F18" s="139"/>
      <c r="G18" s="139"/>
      <c r="H18" s="139"/>
      <c r="I18" s="139"/>
      <c r="J18" s="139"/>
      <c r="K18" s="139"/>
      <c r="L18" s="139"/>
      <c r="M18" s="139"/>
      <c r="N18" s="139"/>
      <c r="O18" s="139"/>
      <c r="P18" s="139"/>
      <c r="Q18" s="139"/>
      <c r="R18" s="471">
        <v>822.95188199999996</v>
      </c>
      <c r="S18" s="13"/>
      <c r="T18" s="13"/>
    </row>
    <row r="19" spans="2:20" s="15" customFormat="1" ht="15" customHeight="1" x14ac:dyDescent="0.4">
      <c r="C19" s="139" t="s">
        <v>39</v>
      </c>
      <c r="D19" s="139"/>
      <c r="E19" s="139"/>
      <c r="F19" s="139"/>
      <c r="G19" s="139"/>
      <c r="H19" s="139"/>
      <c r="I19" s="139"/>
      <c r="J19" s="139"/>
      <c r="K19" s="139"/>
      <c r="L19" s="139"/>
      <c r="M19" s="139"/>
      <c r="N19" s="139"/>
      <c r="O19" s="139"/>
      <c r="P19" s="139"/>
      <c r="Q19" s="139"/>
      <c r="R19" s="471">
        <v>822.95188199999996</v>
      </c>
      <c r="S19" s="13"/>
      <c r="T19" s="13"/>
    </row>
    <row r="20" spans="2:20" s="28" customFormat="1" ht="15" customHeight="1" x14ac:dyDescent="0.4">
      <c r="B20" s="15"/>
      <c r="C20" s="123"/>
      <c r="D20" s="124"/>
      <c r="E20" s="124"/>
      <c r="F20" s="124"/>
      <c r="G20" s="124"/>
      <c r="H20" s="124"/>
      <c r="I20" s="124"/>
      <c r="J20" s="124"/>
      <c r="K20" s="124"/>
      <c r="L20" s="124"/>
      <c r="M20" s="124"/>
      <c r="N20" s="124"/>
      <c r="O20" s="124"/>
      <c r="P20" s="124"/>
      <c r="Q20" s="124"/>
      <c r="R20" s="469"/>
      <c r="S20" s="13"/>
    </row>
    <row r="21" spans="2:20" s="28" customFormat="1" ht="15" customHeight="1" x14ac:dyDescent="0.4">
      <c r="B21" s="15"/>
      <c r="C21" s="125" t="s">
        <v>40</v>
      </c>
      <c r="D21" s="124"/>
      <c r="E21" s="124"/>
      <c r="F21" s="124"/>
      <c r="G21" s="124"/>
      <c r="H21" s="124"/>
      <c r="I21" s="124"/>
      <c r="J21" s="124"/>
      <c r="K21" s="124"/>
      <c r="L21" s="124"/>
      <c r="M21" s="124"/>
      <c r="N21" s="124"/>
      <c r="O21" s="124"/>
      <c r="P21" s="124"/>
      <c r="Q21" s="124"/>
      <c r="R21" s="467"/>
      <c r="S21" s="13"/>
      <c r="T21" s="13"/>
    </row>
    <row r="22" spans="2:20" s="69" customFormat="1" ht="15" customHeight="1" x14ac:dyDescent="0.3">
      <c r="C22" s="44" t="s">
        <v>41</v>
      </c>
      <c r="D22" s="139"/>
      <c r="E22" s="139"/>
      <c r="F22" s="139"/>
      <c r="G22" s="139"/>
      <c r="H22" s="139"/>
      <c r="I22" s="139"/>
      <c r="J22" s="139"/>
      <c r="K22" s="139"/>
      <c r="L22" s="139"/>
      <c r="M22" s="139"/>
      <c r="N22" s="139"/>
      <c r="O22" s="139"/>
      <c r="P22" s="139"/>
      <c r="Q22" s="139"/>
      <c r="R22" s="471">
        <v>822.95188199999996</v>
      </c>
      <c r="S22" s="13"/>
      <c r="T22" s="13"/>
    </row>
    <row r="23" spans="2:20" s="69" customFormat="1" ht="15" customHeight="1" x14ac:dyDescent="0.4">
      <c r="C23" s="21"/>
      <c r="D23" s="120"/>
      <c r="E23" s="120"/>
      <c r="F23" s="120"/>
      <c r="G23" s="120"/>
      <c r="H23" s="120"/>
      <c r="I23" s="120"/>
      <c r="J23" s="120"/>
      <c r="K23" s="120"/>
      <c r="L23" s="120"/>
      <c r="M23" s="120"/>
      <c r="N23" s="120"/>
      <c r="O23" s="120"/>
      <c r="P23" s="120"/>
      <c r="Q23" s="120"/>
      <c r="R23" s="467"/>
      <c r="S23" s="13"/>
    </row>
    <row r="24" spans="2:20" s="69" customFormat="1" ht="15" customHeight="1" x14ac:dyDescent="0.3">
      <c r="C24" s="125" t="s">
        <v>42</v>
      </c>
      <c r="D24" s="124"/>
      <c r="E24" s="124"/>
      <c r="F24" s="124"/>
      <c r="G24" s="124"/>
      <c r="H24" s="124"/>
      <c r="I24" s="124"/>
      <c r="J24" s="124"/>
      <c r="K24" s="124"/>
      <c r="L24" s="124"/>
      <c r="M24" s="124"/>
      <c r="N24" s="124"/>
      <c r="O24" s="124"/>
      <c r="P24" s="124"/>
      <c r="Q24" s="124"/>
      <c r="R24" s="472">
        <v>32.29</v>
      </c>
      <c r="S24" s="13"/>
    </row>
    <row r="25" spans="2:20" s="69" customFormat="1" ht="15" customHeight="1" x14ac:dyDescent="0.3">
      <c r="C25" s="44" t="s">
        <v>43</v>
      </c>
      <c r="D25" s="139"/>
      <c r="E25" s="139"/>
      <c r="F25" s="139"/>
      <c r="G25" s="139"/>
      <c r="H25" s="139"/>
      <c r="I25" s="139"/>
      <c r="J25" s="139"/>
      <c r="K25" s="139"/>
      <c r="L25" s="139"/>
      <c r="M25" s="139"/>
      <c r="N25" s="139"/>
      <c r="O25" s="139"/>
      <c r="P25" s="139"/>
      <c r="Q25" s="139"/>
      <c r="R25" s="473"/>
      <c r="S25" s="13"/>
    </row>
    <row r="26" spans="2:20" ht="15" customHeight="1" x14ac:dyDescent="0.3">
      <c r="R26" s="474"/>
    </row>
    <row r="27" spans="2:20" ht="15" customHeight="1" x14ac:dyDescent="0.4">
      <c r="B27" s="15"/>
      <c r="C27" s="122" t="s">
        <v>44</v>
      </c>
      <c r="D27" s="120"/>
      <c r="E27" s="120"/>
      <c r="F27" s="120"/>
      <c r="G27" s="120"/>
      <c r="H27" s="120"/>
      <c r="I27" s="120"/>
      <c r="J27" s="120"/>
      <c r="K27" s="120"/>
      <c r="L27" s="120"/>
      <c r="M27" s="120"/>
      <c r="N27" s="120"/>
      <c r="O27" s="120"/>
      <c r="P27" s="120"/>
      <c r="Q27" s="120"/>
      <c r="R27" s="472">
        <f>R22*R24/1000</f>
        <v>26.573116269779998</v>
      </c>
    </row>
    <row r="28" spans="2:20" ht="15" customHeight="1" x14ac:dyDescent="0.3">
      <c r="B28" s="28"/>
      <c r="C28" s="44" t="s">
        <v>45</v>
      </c>
      <c r="D28" s="139"/>
      <c r="E28" s="139"/>
      <c r="F28" s="139"/>
      <c r="G28" s="139"/>
      <c r="H28" s="139"/>
      <c r="I28" s="139"/>
      <c r="J28" s="139"/>
      <c r="K28" s="139"/>
      <c r="L28" s="139"/>
      <c r="M28" s="139"/>
      <c r="N28" s="139"/>
      <c r="O28" s="139"/>
      <c r="P28" s="139"/>
      <c r="Q28" s="139"/>
      <c r="R28" s="475"/>
    </row>
    <row r="29" spans="2:20" ht="19.5" x14ac:dyDescent="0.3">
      <c r="R29" s="121"/>
    </row>
    <row r="30" spans="2:20" ht="19.5" x14ac:dyDescent="0.3">
      <c r="R30" s="121"/>
    </row>
    <row r="31" spans="2:20" ht="19.5" x14ac:dyDescent="0.3">
      <c r="R31" s="121"/>
    </row>
    <row r="32" spans="2:20" ht="19.5" x14ac:dyDescent="0.3">
      <c r="R32" s="121"/>
    </row>
  </sheetData>
  <pageMargins left="0.19685039370078741" right="0.19685039370078741" top="0.19685039370078741" bottom="0.19685039370078741" header="0.31496062992125984" footer="0.31496062992125984"/>
  <pageSetup paperSize="9" scale="70" orientation="landscape" r:id="rId1"/>
  <headerFooter>
    <oddHeader>&amp;L&amp;"CorpoS"&amp;10&amp;K000000Internal&amp;1#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A93"/>
  </sheetPr>
  <dimension ref="A1:T92"/>
  <sheetViews>
    <sheetView showGridLines="0" zoomScaleNormal="100" zoomScaleSheetLayoutView="85" workbookViewId="0"/>
  </sheetViews>
  <sheetFormatPr baseColWidth="10" defaultColWidth="11.5546875" defaultRowHeight="17.25" x14ac:dyDescent="0.3"/>
  <cols>
    <col min="1" max="2" width="2.33203125" style="13" customWidth="1"/>
    <col min="3" max="3" width="42.77734375" style="13" customWidth="1"/>
    <col min="4" max="4" width="7.77734375" style="13" customWidth="1"/>
    <col min="5" max="5" width="16.77734375" style="153" customWidth="1"/>
    <col min="6" max="6" width="1.77734375" style="153" customWidth="1"/>
    <col min="7" max="7" width="16.77734375" style="153" customWidth="1"/>
    <col min="8" max="8" width="1.77734375" style="153" customWidth="1"/>
    <col min="9" max="9" width="16.77734375" style="153" customWidth="1"/>
    <col min="10" max="10" width="1.77734375" style="13" customWidth="1"/>
    <col min="11" max="13" width="9.33203125" style="13" customWidth="1"/>
    <col min="14" max="14" width="1.77734375" style="13" customWidth="1"/>
    <col min="15" max="17" width="9.33203125" style="13" customWidth="1"/>
    <col min="18" max="18" width="1.77734375" style="13" customWidth="1"/>
    <col min="19" max="19" width="11.5546875" style="13"/>
    <col min="20" max="21" width="11.5546875" style="13" customWidth="1"/>
    <col min="22" max="16384" width="11.5546875" style="13"/>
  </cols>
  <sheetData>
    <row r="1" spans="1:19" s="8" customFormat="1" ht="12.95" customHeight="1" x14ac:dyDescent="0.2">
      <c r="E1" s="150"/>
      <c r="F1" s="150"/>
      <c r="G1" s="150"/>
      <c r="H1" s="150"/>
      <c r="I1" s="150"/>
    </row>
    <row r="2" spans="1:19" s="8" customFormat="1" ht="27" customHeight="1" x14ac:dyDescent="0.2">
      <c r="B2" s="58"/>
      <c r="E2" s="150"/>
      <c r="F2" s="150"/>
      <c r="G2" s="150"/>
      <c r="H2" s="150"/>
      <c r="I2" s="150"/>
    </row>
    <row r="3" spans="1:19" s="8" customFormat="1" ht="3" customHeight="1" x14ac:dyDescent="0.2">
      <c r="B3" s="59"/>
      <c r="E3" s="150"/>
      <c r="F3" s="150"/>
      <c r="G3" s="150"/>
      <c r="H3" s="150"/>
      <c r="I3" s="150"/>
    </row>
    <row r="4" spans="1:19" s="8" customFormat="1" ht="18" customHeight="1" x14ac:dyDescent="0.2">
      <c r="B4" s="60" t="s">
        <v>7</v>
      </c>
      <c r="E4" s="150"/>
      <c r="F4" s="150"/>
      <c r="G4" s="150"/>
      <c r="H4" s="150"/>
      <c r="I4" s="150"/>
      <c r="J4" s="6"/>
      <c r="O4" s="150"/>
      <c r="P4" s="150"/>
      <c r="Q4" s="150"/>
    </row>
    <row r="5" spans="1:19" s="8" customFormat="1" ht="3" customHeight="1" x14ac:dyDescent="0.2">
      <c r="A5" s="5"/>
      <c r="B5" s="9"/>
      <c r="C5" s="9"/>
      <c r="D5" s="9"/>
      <c r="E5" s="151"/>
      <c r="F5" s="151"/>
      <c r="G5" s="151"/>
      <c r="H5" s="151"/>
      <c r="I5" s="151"/>
      <c r="J5" s="10"/>
      <c r="K5" s="10"/>
      <c r="L5" s="10"/>
      <c r="M5" s="10"/>
      <c r="N5" s="10"/>
      <c r="O5" s="151"/>
      <c r="P5" s="151"/>
      <c r="Q5" s="151"/>
      <c r="R5" s="5"/>
    </row>
    <row r="6" spans="1:19" s="56" customFormat="1" ht="12.75" customHeight="1" x14ac:dyDescent="0.2">
      <c r="A6" s="12"/>
      <c r="B6" s="12"/>
      <c r="C6" s="12"/>
      <c r="D6" s="12"/>
      <c r="E6" s="152"/>
      <c r="F6" s="152"/>
      <c r="G6" s="152"/>
      <c r="H6" s="152"/>
      <c r="I6" s="152"/>
      <c r="J6" s="12"/>
      <c r="K6" s="12"/>
      <c r="L6" s="12"/>
      <c r="M6" s="12"/>
      <c r="N6" s="12"/>
      <c r="O6" s="152"/>
      <c r="P6" s="152"/>
      <c r="Q6" s="152"/>
      <c r="R6" s="12"/>
    </row>
    <row r="7" spans="1:19" s="57" customFormat="1" ht="18" customHeight="1" x14ac:dyDescent="0.4">
      <c r="A7" s="24"/>
      <c r="B7" s="39" t="s">
        <v>30</v>
      </c>
      <c r="C7" s="40" t="s">
        <v>46</v>
      </c>
      <c r="D7" s="40"/>
      <c r="E7" s="80"/>
      <c r="F7" s="80"/>
      <c r="G7" s="80"/>
      <c r="H7" s="80"/>
      <c r="I7" s="80"/>
      <c r="J7" s="40"/>
      <c r="K7" s="42"/>
      <c r="L7" s="42"/>
      <c r="M7" s="42"/>
      <c r="N7" s="42"/>
      <c r="O7" s="80"/>
      <c r="P7" s="80"/>
      <c r="Q7" s="80"/>
      <c r="R7" s="13"/>
    </row>
    <row r="8" spans="1:19" ht="6.75" customHeight="1" x14ac:dyDescent="0.3">
      <c r="O8" s="153"/>
      <c r="P8" s="153"/>
      <c r="Q8" s="153"/>
    </row>
    <row r="9" spans="1:19" s="28" customFormat="1" ht="18" customHeight="1" x14ac:dyDescent="0.2">
      <c r="C9" s="21"/>
      <c r="D9" s="21"/>
      <c r="E9" s="465" t="s">
        <v>47</v>
      </c>
      <c r="F9" s="476"/>
      <c r="G9" s="465" t="s">
        <v>48</v>
      </c>
      <c r="H9" s="476"/>
      <c r="I9" s="465" t="s">
        <v>49</v>
      </c>
      <c r="J9" s="27"/>
      <c r="K9" s="571" t="s">
        <v>50</v>
      </c>
      <c r="L9" s="571"/>
      <c r="M9" s="571"/>
      <c r="O9" s="571" t="s">
        <v>31</v>
      </c>
      <c r="P9" s="571"/>
      <c r="Q9" s="571"/>
      <c r="S9" s="129"/>
    </row>
    <row r="10" spans="1:19" ht="18" customHeight="1" thickBot="1" x14ac:dyDescent="0.45">
      <c r="C10" s="16" t="s">
        <v>32</v>
      </c>
      <c r="D10" s="16"/>
      <c r="E10" s="477">
        <v>2021</v>
      </c>
      <c r="F10" s="477"/>
      <c r="G10" s="477">
        <v>2021</v>
      </c>
      <c r="H10" s="477"/>
      <c r="I10" s="477">
        <v>2021</v>
      </c>
      <c r="J10" s="17"/>
      <c r="K10" s="188">
        <v>2021</v>
      </c>
      <c r="L10" s="188">
        <v>2020</v>
      </c>
      <c r="M10" s="188" t="s">
        <v>51</v>
      </c>
      <c r="N10" s="189"/>
      <c r="O10" s="190">
        <v>2021</v>
      </c>
      <c r="P10" s="190">
        <v>2020</v>
      </c>
      <c r="Q10" s="190" t="s">
        <v>51</v>
      </c>
    </row>
    <row r="11" spans="1:19" ht="15" customHeight="1" x14ac:dyDescent="0.4">
      <c r="B11" s="15"/>
      <c r="C11" s="86" t="s">
        <v>52</v>
      </c>
      <c r="D11" s="86"/>
      <c r="E11" s="478">
        <v>9022.9467222999992</v>
      </c>
      <c r="F11" s="479"/>
      <c r="G11" s="478">
        <v>10235.073807389999</v>
      </c>
      <c r="H11" s="479"/>
      <c r="I11" s="478">
        <v>9160.3194185300054</v>
      </c>
      <c r="J11" s="87"/>
      <c r="K11" s="300">
        <v>11345.345048019997</v>
      </c>
      <c r="L11" s="300">
        <v>10858.387802370013</v>
      </c>
      <c r="M11" s="308">
        <v>4.4846182924475952E-2</v>
      </c>
      <c r="N11" s="115"/>
      <c r="O11" s="300">
        <v>39763.684996240001</v>
      </c>
      <c r="P11" s="300">
        <v>36012.62496233001</v>
      </c>
      <c r="Q11" s="308">
        <v>0.10415958397461123</v>
      </c>
      <c r="R11" s="24"/>
    </row>
    <row r="12" spans="1:19" ht="15" customHeight="1" x14ac:dyDescent="0.4">
      <c r="B12" s="15"/>
      <c r="C12" s="86" t="s">
        <v>53</v>
      </c>
      <c r="D12" s="86"/>
      <c r="E12" s="478">
        <v>1698.7157858499997</v>
      </c>
      <c r="F12" s="479"/>
      <c r="G12" s="478">
        <v>867.42063169000062</v>
      </c>
      <c r="H12" s="479"/>
      <c r="I12" s="478">
        <v>374.27306462999968</v>
      </c>
      <c r="J12" s="87"/>
      <c r="K12" s="300">
        <v>416.80672718999995</v>
      </c>
      <c r="L12" s="300">
        <v>543.20281536000005</v>
      </c>
      <c r="M12" s="308">
        <v>-0.2326867324614893</v>
      </c>
      <c r="N12" s="115"/>
      <c r="O12" s="300">
        <v>3357.21620936</v>
      </c>
      <c r="P12" s="300">
        <v>490.59844136000009</v>
      </c>
      <c r="Q12" s="308">
        <v>5.8431041078185606</v>
      </c>
    </row>
    <row r="13" spans="1:19" ht="15" customHeight="1" x14ac:dyDescent="0.4">
      <c r="B13" s="15"/>
      <c r="C13" s="91" t="s">
        <v>54</v>
      </c>
      <c r="D13" s="91"/>
      <c r="E13" s="478">
        <v>1443.1557858499996</v>
      </c>
      <c r="F13" s="479"/>
      <c r="G13" s="478">
        <v>607.68275802000062</v>
      </c>
      <c r="H13" s="479"/>
      <c r="I13" s="478">
        <v>214.48093830000016</v>
      </c>
      <c r="J13" s="87"/>
      <c r="K13" s="300">
        <v>117.38672718999942</v>
      </c>
      <c r="L13" s="300">
        <v>368.11281536000007</v>
      </c>
      <c r="M13" s="308">
        <v>-0.6811120876756227</v>
      </c>
      <c r="N13" s="115"/>
      <c r="O13" s="300">
        <v>2382.7062093599998</v>
      </c>
      <c r="P13" s="300">
        <v>-131.38155863999992</v>
      </c>
      <c r="Q13" s="211" t="s">
        <v>55</v>
      </c>
    </row>
    <row r="14" spans="1:19" ht="15" customHeight="1" x14ac:dyDescent="0.4">
      <c r="B14" s="15"/>
      <c r="C14" s="109" t="s">
        <v>56</v>
      </c>
      <c r="D14" s="109"/>
      <c r="E14" s="480">
        <v>1434.49</v>
      </c>
      <c r="F14" s="481"/>
      <c r="G14" s="480">
        <v>600.3900000000001</v>
      </c>
      <c r="H14" s="481"/>
      <c r="I14" s="480">
        <v>206.67999999999984</v>
      </c>
      <c r="J14" s="36"/>
      <c r="K14" s="301">
        <v>105.01000000000022</v>
      </c>
      <c r="L14" s="301">
        <v>359.48</v>
      </c>
      <c r="M14" s="309">
        <v>-0.70788360965839492</v>
      </c>
      <c r="N14" s="114"/>
      <c r="O14" s="301">
        <v>2346.5700000000002</v>
      </c>
      <c r="P14" s="301">
        <v>-143.29</v>
      </c>
      <c r="Q14" s="205" t="s">
        <v>55</v>
      </c>
    </row>
    <row r="15" spans="1:19" ht="5.25" customHeight="1" x14ac:dyDescent="0.4">
      <c r="B15" s="15"/>
      <c r="C15" s="21"/>
      <c r="D15" s="21"/>
      <c r="E15" s="482"/>
      <c r="F15" s="476"/>
      <c r="G15" s="482"/>
      <c r="H15" s="476"/>
      <c r="I15" s="482"/>
      <c r="J15" s="22"/>
      <c r="K15" s="302"/>
      <c r="L15" s="302"/>
      <c r="M15" s="206"/>
      <c r="N15" s="81"/>
      <c r="O15" s="302"/>
      <c r="P15" s="302"/>
      <c r="Q15" s="206"/>
    </row>
    <row r="16" spans="1:19" s="15" customFormat="1" ht="15" customHeight="1" x14ac:dyDescent="0.4">
      <c r="C16" s="86" t="s">
        <v>57</v>
      </c>
      <c r="D16" s="86"/>
      <c r="E16" s="478">
        <v>89.051189270000009</v>
      </c>
      <c r="F16" s="479"/>
      <c r="G16" s="478">
        <v>100.12661838</v>
      </c>
      <c r="H16" s="479"/>
      <c r="I16" s="478">
        <v>154.72474122000003</v>
      </c>
      <c r="J16" s="87"/>
      <c r="K16" s="300">
        <v>418.0593058500001</v>
      </c>
      <c r="L16" s="300">
        <v>351.4640588200001</v>
      </c>
      <c r="M16" s="308">
        <v>0.18947953669455098</v>
      </c>
      <c r="N16" s="115"/>
      <c r="O16" s="300">
        <v>761.96185472000013</v>
      </c>
      <c r="P16" s="300">
        <v>795.76903559000004</v>
      </c>
      <c r="Q16" s="308">
        <v>-4.2483659652495231E-2</v>
      </c>
      <c r="R16" s="13"/>
    </row>
    <row r="17" spans="1:20" s="15" customFormat="1" ht="15" customHeight="1" x14ac:dyDescent="0.4">
      <c r="C17" s="86" t="s">
        <v>58</v>
      </c>
      <c r="D17" s="86"/>
      <c r="E17" s="478">
        <v>285.81924926999994</v>
      </c>
      <c r="F17" s="479"/>
      <c r="G17" s="478">
        <v>274.32885448999997</v>
      </c>
      <c r="H17" s="479"/>
      <c r="I17" s="478">
        <v>321.51265350000017</v>
      </c>
      <c r="J17" s="87"/>
      <c r="K17" s="300">
        <v>278.47801055000014</v>
      </c>
      <c r="L17" s="300">
        <v>344.28009978999978</v>
      </c>
      <c r="M17" s="308">
        <v>-0.19112951715808402</v>
      </c>
      <c r="N17" s="115"/>
      <c r="O17" s="300">
        <v>1160.1387678100002</v>
      </c>
      <c r="P17" s="300">
        <v>1334.7369895199997</v>
      </c>
      <c r="Q17" s="308">
        <v>-0.13081095607666404</v>
      </c>
      <c r="R17" s="13"/>
    </row>
    <row r="18" spans="1:20" s="15" customFormat="1" ht="15" customHeight="1" x14ac:dyDescent="0.4">
      <c r="C18" s="109" t="s">
        <v>59</v>
      </c>
      <c r="D18" s="123"/>
      <c r="E18" s="483">
        <v>50.86593439</v>
      </c>
      <c r="F18" s="484"/>
      <c r="G18" s="483">
        <v>50.681608559999994</v>
      </c>
      <c r="H18" s="484"/>
      <c r="I18" s="483">
        <v>51.068021959999989</v>
      </c>
      <c r="J18" s="87"/>
      <c r="K18" s="303">
        <v>30.234435089999998</v>
      </c>
      <c r="L18" s="303">
        <v>54.59</v>
      </c>
      <c r="M18" s="310">
        <v>-0.44615433064663867</v>
      </c>
      <c r="N18" s="149"/>
      <c r="O18" s="303">
        <v>182.84756550999998</v>
      </c>
      <c r="P18" s="303">
        <v>224.55992972999999</v>
      </c>
      <c r="Q18" s="310">
        <v>-0.18575159099022232</v>
      </c>
      <c r="R18" s="13"/>
      <c r="S18" s="13"/>
      <c r="T18" s="13"/>
    </row>
    <row r="19" spans="1:20" s="15" customFormat="1" ht="15" customHeight="1" x14ac:dyDescent="0.4">
      <c r="C19" s="86" t="s">
        <v>60</v>
      </c>
      <c r="D19" s="86"/>
      <c r="E19" s="478">
        <v>377.86858181999997</v>
      </c>
      <c r="F19" s="479"/>
      <c r="G19" s="478">
        <v>363.98137355999995</v>
      </c>
      <c r="H19" s="479"/>
      <c r="I19" s="478">
        <v>396.72035154000008</v>
      </c>
      <c r="J19" s="87"/>
      <c r="K19" s="300">
        <v>435.25389818000014</v>
      </c>
      <c r="L19" s="300">
        <v>385.17452894000053</v>
      </c>
      <c r="M19" s="308">
        <v>0.13001734402796039</v>
      </c>
      <c r="N19" s="115"/>
      <c r="O19" s="300">
        <v>1573.8251594499998</v>
      </c>
      <c r="P19" s="300">
        <v>1530.3392326100004</v>
      </c>
      <c r="Q19" s="308">
        <v>2.8415874018882681E-2</v>
      </c>
      <c r="R19" s="13"/>
      <c r="S19" s="13"/>
      <c r="T19" s="13"/>
    </row>
    <row r="20" spans="1:20" s="28" customFormat="1" ht="15" customHeight="1" x14ac:dyDescent="0.4">
      <c r="B20" s="15"/>
      <c r="C20" s="109" t="s">
        <v>61</v>
      </c>
      <c r="D20" s="109"/>
      <c r="E20" s="480">
        <v>332.99858181999997</v>
      </c>
      <c r="F20" s="481"/>
      <c r="G20" s="480">
        <v>322.82137355999993</v>
      </c>
      <c r="H20" s="481"/>
      <c r="I20" s="480">
        <v>335.43035154000006</v>
      </c>
      <c r="J20" s="165"/>
      <c r="K20" s="301">
        <v>406.71389818000011</v>
      </c>
      <c r="L20" s="301">
        <v>348.27420733000054</v>
      </c>
      <c r="M20" s="309">
        <v>0.16779792939023519</v>
      </c>
      <c r="N20" s="114"/>
      <c r="O20" s="301">
        <v>1397.9642050999998</v>
      </c>
      <c r="P20" s="301">
        <v>1422.9401414000004</v>
      </c>
      <c r="Q20" s="309">
        <v>-1.7552345016725202E-2</v>
      </c>
      <c r="R20" s="13"/>
      <c r="S20" s="13"/>
      <c r="T20" s="13"/>
    </row>
    <row r="21" spans="1:20" s="28" customFormat="1" ht="15" customHeight="1" x14ac:dyDescent="0.4">
      <c r="B21" s="15"/>
      <c r="C21" s="109" t="s">
        <v>62</v>
      </c>
      <c r="D21" s="109"/>
      <c r="E21" s="485">
        <v>44.87</v>
      </c>
      <c r="F21" s="481"/>
      <c r="G21" s="485">
        <v>41.16</v>
      </c>
      <c r="H21" s="481"/>
      <c r="I21" s="485">
        <v>61.29</v>
      </c>
      <c r="J21" s="165"/>
      <c r="K21" s="263">
        <v>28.540000000000028</v>
      </c>
      <c r="L21" s="263">
        <v>36.900321610000006</v>
      </c>
      <c r="M21" s="311">
        <v>-0.22656500662407042</v>
      </c>
      <c r="N21" s="114"/>
      <c r="O21" s="263">
        <v>175.86095434999999</v>
      </c>
      <c r="P21" s="263">
        <v>107.39909120999999</v>
      </c>
      <c r="Q21" s="311">
        <v>0.63745290922559938</v>
      </c>
      <c r="R21" s="13"/>
      <c r="S21" s="13"/>
      <c r="T21" s="13"/>
    </row>
    <row r="22" spans="1:20" s="69" customFormat="1" ht="15" customHeight="1" x14ac:dyDescent="0.3">
      <c r="C22" s="68" t="s">
        <v>63</v>
      </c>
      <c r="D22" s="68"/>
      <c r="E22" s="486">
        <v>0.11874498743421356</v>
      </c>
      <c r="F22" s="487"/>
      <c r="G22" s="486">
        <v>0.11308270969315148</v>
      </c>
      <c r="H22" s="487"/>
      <c r="I22" s="486">
        <v>0.1544916961332656</v>
      </c>
      <c r="J22" s="70"/>
      <c r="K22" s="304">
        <v>6.5570923360684652E-2</v>
      </c>
      <c r="L22" s="304">
        <v>9.5801562246469435E-2</v>
      </c>
      <c r="M22" s="312" t="s">
        <v>55</v>
      </c>
      <c r="N22" s="167"/>
      <c r="O22" s="304">
        <v>0.11174109988904843</v>
      </c>
      <c r="P22" s="304">
        <v>7.0179924111878358E-2</v>
      </c>
      <c r="Q22" s="312" t="s">
        <v>55</v>
      </c>
      <c r="R22" s="13"/>
    </row>
    <row r="23" spans="1:20" s="69" customFormat="1" ht="15" customHeight="1" x14ac:dyDescent="0.4">
      <c r="C23" s="86" t="s">
        <v>64</v>
      </c>
      <c r="D23" s="86"/>
      <c r="E23" s="478">
        <v>-383.86451620999998</v>
      </c>
      <c r="F23" s="479"/>
      <c r="G23" s="478">
        <v>-373.50298212000001</v>
      </c>
      <c r="H23" s="479"/>
      <c r="I23" s="478">
        <v>-386.49837350000001</v>
      </c>
      <c r="J23" s="87"/>
      <c r="K23" s="300">
        <v>-436.94833326999998</v>
      </c>
      <c r="L23" s="300">
        <v>-402.86420733000102</v>
      </c>
      <c r="M23" s="313">
        <v>-8.4604502757625197E-2</v>
      </c>
      <c r="N23" s="115"/>
      <c r="O23" s="300">
        <v>-1580.8142051</v>
      </c>
      <c r="P23" s="300">
        <v>-1647.5000711299999</v>
      </c>
      <c r="Q23" s="313">
        <v>4.0477003429967302E-2</v>
      </c>
      <c r="R23" s="13"/>
      <c r="S23" s="13"/>
      <c r="T23" s="13"/>
    </row>
    <row r="24" spans="1:20" s="69" customFormat="1" ht="15" customHeight="1" x14ac:dyDescent="0.3">
      <c r="C24" s="109" t="s">
        <v>61</v>
      </c>
      <c r="D24" s="109"/>
      <c r="E24" s="480">
        <v>-332.99858182000003</v>
      </c>
      <c r="F24" s="481"/>
      <c r="G24" s="480">
        <v>-322.82137355999998</v>
      </c>
      <c r="H24" s="481"/>
      <c r="I24" s="480">
        <v>-335.43035154</v>
      </c>
      <c r="J24" s="165"/>
      <c r="K24" s="301">
        <v>-406.71389818</v>
      </c>
      <c r="L24" s="301">
        <v>-348.27420733000099</v>
      </c>
      <c r="M24" s="309">
        <v>-0.16779792939023502</v>
      </c>
      <c r="N24" s="114"/>
      <c r="O24" s="301">
        <v>-1397.9642051000001</v>
      </c>
      <c r="P24" s="301">
        <v>-1422.9401413999999</v>
      </c>
      <c r="Q24" s="309">
        <v>1.7552345016725E-2</v>
      </c>
      <c r="R24" s="13"/>
      <c r="S24" s="13"/>
      <c r="T24" s="13"/>
    </row>
    <row r="25" spans="1:20" s="69" customFormat="1" ht="15" customHeight="1" x14ac:dyDescent="0.3">
      <c r="C25" s="109" t="s">
        <v>59</v>
      </c>
      <c r="D25" s="109"/>
      <c r="E25" s="485">
        <v>-50.86593439</v>
      </c>
      <c r="F25" s="481"/>
      <c r="G25" s="485">
        <v>-50.681608560000001</v>
      </c>
      <c r="H25" s="481"/>
      <c r="I25" s="485">
        <v>-51.068021960000003</v>
      </c>
      <c r="J25" s="165"/>
      <c r="K25" s="263">
        <v>-30.234435090000002</v>
      </c>
      <c r="L25" s="263">
        <v>-54.59</v>
      </c>
      <c r="M25" s="309">
        <v>0.44615433064663895</v>
      </c>
      <c r="N25" s="114"/>
      <c r="O25" s="263">
        <v>-182.85</v>
      </c>
      <c r="P25" s="263">
        <v>-224.55992972999999</v>
      </c>
      <c r="Q25" s="309">
        <v>0.185740749830791</v>
      </c>
      <c r="R25" s="13"/>
      <c r="S25" s="13"/>
      <c r="T25" s="13"/>
    </row>
    <row r="26" spans="1:20" x14ac:dyDescent="0.3">
      <c r="E26" s="488"/>
      <c r="F26" s="489"/>
      <c r="G26" s="488"/>
      <c r="H26" s="489"/>
      <c r="I26" s="488"/>
      <c r="K26" s="305"/>
      <c r="L26" s="305"/>
      <c r="M26" s="314"/>
      <c r="O26" s="305"/>
      <c r="P26" s="305"/>
      <c r="Q26" s="314"/>
    </row>
    <row r="27" spans="1:20" ht="15" customHeight="1" x14ac:dyDescent="0.4">
      <c r="B27" s="15"/>
      <c r="C27" s="91" t="s">
        <v>65</v>
      </c>
      <c r="D27" s="91"/>
      <c r="E27" s="490">
        <v>99869.836071428566</v>
      </c>
      <c r="F27" s="491"/>
      <c r="G27" s="490">
        <v>100700.24627142855</v>
      </c>
      <c r="H27" s="491"/>
      <c r="I27" s="490">
        <v>101550.06837142856</v>
      </c>
      <c r="J27" s="87"/>
      <c r="K27" s="306">
        <v>99848.686099999992</v>
      </c>
      <c r="L27" s="306">
        <v>98279.798171428571</v>
      </c>
      <c r="M27" s="308">
        <v>1.5963483419398461E-2</v>
      </c>
      <c r="N27" s="115"/>
      <c r="O27" s="155"/>
      <c r="P27" s="155"/>
      <c r="Q27" s="155"/>
      <c r="R27" s="155"/>
    </row>
    <row r="28" spans="1:20" ht="15" customHeight="1" x14ac:dyDescent="0.3">
      <c r="B28" s="28"/>
      <c r="C28" s="35" t="s">
        <v>15</v>
      </c>
      <c r="D28" s="35"/>
      <c r="E28" s="471">
        <v>24476.43</v>
      </c>
      <c r="F28" s="475"/>
      <c r="G28" s="471">
        <v>25221.749599999999</v>
      </c>
      <c r="H28" s="475"/>
      <c r="I28" s="471">
        <v>26076.309999999998</v>
      </c>
      <c r="J28" s="30"/>
      <c r="K28" s="307">
        <v>25929.530000000002</v>
      </c>
      <c r="L28" s="307">
        <v>22859</v>
      </c>
      <c r="M28" s="315">
        <v>0.13432477361214401</v>
      </c>
      <c r="N28" s="110"/>
      <c r="O28" s="155"/>
      <c r="P28" s="155"/>
      <c r="Q28" s="155"/>
      <c r="R28" s="155"/>
    </row>
    <row r="29" spans="1:20" ht="15" customHeight="1" x14ac:dyDescent="0.3">
      <c r="B29" s="28"/>
      <c r="C29" s="35" t="s">
        <v>17</v>
      </c>
      <c r="D29" s="35"/>
      <c r="E29" s="471">
        <v>40867.730271428576</v>
      </c>
      <c r="F29" s="475"/>
      <c r="G29" s="471">
        <v>40912.25307142856</v>
      </c>
      <c r="H29" s="475"/>
      <c r="I29" s="471">
        <v>41300.499871428568</v>
      </c>
      <c r="J29" s="30"/>
      <c r="K29" s="307">
        <v>40326.920599999998</v>
      </c>
      <c r="L29" s="307">
        <v>40981.883871428581</v>
      </c>
      <c r="M29" s="315">
        <v>-1.5981775593415404E-2</v>
      </c>
      <c r="N29" s="110"/>
      <c r="O29" s="155"/>
      <c r="P29" s="155"/>
      <c r="Q29" s="155"/>
      <c r="R29" s="155"/>
    </row>
    <row r="30" spans="1:20" ht="15" customHeight="1" x14ac:dyDescent="0.3">
      <c r="B30" s="28"/>
      <c r="C30" s="35" t="s">
        <v>19</v>
      </c>
      <c r="D30" s="35"/>
      <c r="E30" s="471">
        <v>16182.820000000002</v>
      </c>
      <c r="F30" s="475"/>
      <c r="G30" s="471">
        <v>16286.87</v>
      </c>
      <c r="H30" s="475"/>
      <c r="I30" s="471">
        <v>15986.400000000001</v>
      </c>
      <c r="J30" s="30"/>
      <c r="K30" s="307">
        <v>15864.87</v>
      </c>
      <c r="L30" s="307">
        <v>15641.650000000001</v>
      </c>
      <c r="M30" s="315">
        <v>1.4270872957776071E-2</v>
      </c>
      <c r="N30" s="110"/>
      <c r="O30" s="155"/>
      <c r="P30" s="155"/>
      <c r="Q30" s="155"/>
      <c r="R30" s="155"/>
    </row>
    <row r="31" spans="1:20" ht="15" customHeight="1" x14ac:dyDescent="0.3">
      <c r="B31" s="28"/>
      <c r="C31" s="35" t="s">
        <v>21</v>
      </c>
      <c r="D31" s="35"/>
      <c r="E31" s="471">
        <v>15343.797100000002</v>
      </c>
      <c r="F31" s="475"/>
      <c r="G31" s="471">
        <v>15226.6258</v>
      </c>
      <c r="H31" s="475"/>
      <c r="I31" s="471">
        <v>14971.999999999998</v>
      </c>
      <c r="J31" s="30"/>
      <c r="K31" s="307">
        <v>14861.140000000001</v>
      </c>
      <c r="L31" s="307">
        <v>15585.447099999999</v>
      </c>
      <c r="M31" s="315">
        <v>-4.6473296232868333E-2</v>
      </c>
      <c r="N31" s="110"/>
      <c r="O31" s="155"/>
      <c r="P31" s="155"/>
      <c r="Q31" s="155"/>
      <c r="R31" s="155"/>
    </row>
    <row r="32" spans="1:20" s="57" customFormat="1" ht="15" customHeight="1" x14ac:dyDescent="0.25">
      <c r="A32" s="24"/>
      <c r="B32" s="28"/>
      <c r="C32" s="35" t="s">
        <v>23</v>
      </c>
      <c r="D32" s="35"/>
      <c r="E32" s="471">
        <v>1387.2</v>
      </c>
      <c r="F32" s="475"/>
      <c r="G32" s="471">
        <v>1387.2</v>
      </c>
      <c r="H32" s="475"/>
      <c r="I32" s="471">
        <v>1392.2</v>
      </c>
      <c r="J32" s="30"/>
      <c r="K32" s="307">
        <v>1244.52</v>
      </c>
      <c r="L32" s="307">
        <v>1387.2</v>
      </c>
      <c r="M32" s="315">
        <v>-0.10285467128027681</v>
      </c>
      <c r="N32" s="110"/>
      <c r="O32" s="155"/>
      <c r="P32" s="155"/>
      <c r="Q32" s="155"/>
      <c r="R32" s="155"/>
    </row>
    <row r="33" spans="1:18" ht="5.25" customHeight="1" x14ac:dyDescent="0.3">
      <c r="C33" s="93"/>
      <c r="D33" s="93"/>
      <c r="E33" s="154"/>
      <c r="F33" s="154"/>
      <c r="G33" s="154"/>
      <c r="H33" s="154"/>
      <c r="I33" s="154"/>
      <c r="J33" s="22"/>
      <c r="K33" s="23"/>
      <c r="L33" s="23"/>
      <c r="M33" s="23"/>
      <c r="N33" s="23"/>
      <c r="O33" s="155"/>
      <c r="P33" s="155"/>
      <c r="Q33" s="155"/>
      <c r="R33" s="155"/>
    </row>
    <row r="34" spans="1:18" ht="15" customHeight="1" x14ac:dyDescent="0.3">
      <c r="C34" s="14" t="s">
        <v>66</v>
      </c>
      <c r="D34" s="14"/>
      <c r="E34" s="155"/>
      <c r="F34" s="155"/>
      <c r="G34" s="155"/>
      <c r="H34" s="155"/>
      <c r="I34" s="155"/>
      <c r="O34" s="155"/>
      <c r="P34" s="155"/>
      <c r="Q34" s="155"/>
      <c r="R34" s="155"/>
    </row>
    <row r="35" spans="1:18" ht="15" customHeight="1" x14ac:dyDescent="0.3">
      <c r="C35" s="14" t="s">
        <v>67</v>
      </c>
      <c r="D35" s="14"/>
      <c r="E35" s="155"/>
      <c r="F35" s="155"/>
      <c r="G35" s="155"/>
      <c r="H35" s="155"/>
      <c r="I35" s="155"/>
      <c r="O35" s="155"/>
      <c r="P35" s="155"/>
      <c r="Q35" s="155"/>
    </row>
    <row r="36" spans="1:18" x14ac:dyDescent="0.3">
      <c r="C36" s="14"/>
      <c r="D36" s="14"/>
      <c r="E36" s="155"/>
      <c r="F36" s="155"/>
      <c r="G36" s="155"/>
      <c r="H36" s="155"/>
      <c r="I36" s="155"/>
      <c r="O36" s="155"/>
      <c r="P36" s="155"/>
      <c r="Q36" s="155"/>
    </row>
    <row r="37" spans="1:18" s="57" customFormat="1" ht="18" customHeight="1" x14ac:dyDescent="0.4">
      <c r="A37" s="24"/>
      <c r="B37" s="39" t="s">
        <v>68</v>
      </c>
      <c r="C37" s="40" t="s">
        <v>69</v>
      </c>
      <c r="D37" s="40"/>
      <c r="E37" s="80"/>
      <c r="F37" s="80"/>
      <c r="G37" s="80"/>
      <c r="H37" s="80"/>
      <c r="I37" s="80"/>
      <c r="J37" s="40"/>
      <c r="K37" s="42"/>
      <c r="L37" s="42"/>
      <c r="M37" s="42"/>
      <c r="N37" s="42"/>
      <c r="O37" s="80"/>
      <c r="P37" s="80"/>
      <c r="Q37" s="80"/>
      <c r="R37" s="13"/>
    </row>
    <row r="38" spans="1:18" ht="6.75" customHeight="1" x14ac:dyDescent="0.3">
      <c r="O38" s="153"/>
      <c r="P38" s="153"/>
      <c r="Q38" s="153"/>
    </row>
    <row r="39" spans="1:18" s="28" customFormat="1" ht="18" customHeight="1" x14ac:dyDescent="0.2">
      <c r="E39" s="465" t="s">
        <v>47</v>
      </c>
      <c r="F39" s="476"/>
      <c r="G39" s="465" t="s">
        <v>48</v>
      </c>
      <c r="H39" s="476"/>
      <c r="I39" s="465" t="s">
        <v>49</v>
      </c>
      <c r="J39" s="27"/>
      <c r="K39" s="571" t="s">
        <v>50</v>
      </c>
      <c r="L39" s="571"/>
      <c r="M39" s="571"/>
      <c r="N39" s="27"/>
      <c r="O39" s="571" t="s">
        <v>31</v>
      </c>
      <c r="P39" s="571"/>
      <c r="Q39" s="571"/>
    </row>
    <row r="40" spans="1:18" ht="18" customHeight="1" thickBot="1" x14ac:dyDescent="0.45">
      <c r="C40" s="16" t="s">
        <v>32</v>
      </c>
      <c r="D40" s="16"/>
      <c r="E40" s="477">
        <v>2021</v>
      </c>
      <c r="F40" s="477"/>
      <c r="G40" s="477">
        <v>2021</v>
      </c>
      <c r="H40" s="477"/>
      <c r="I40" s="477">
        <v>2021</v>
      </c>
      <c r="J40" s="17"/>
      <c r="K40" s="188">
        <v>2021</v>
      </c>
      <c r="L40" s="188">
        <v>2020</v>
      </c>
      <c r="M40" s="188" t="s">
        <v>51</v>
      </c>
      <c r="N40" s="189"/>
      <c r="O40" s="190">
        <v>2021</v>
      </c>
      <c r="P40" s="190">
        <v>2020</v>
      </c>
      <c r="Q40" s="190" t="s">
        <v>51</v>
      </c>
    </row>
    <row r="41" spans="1:18" s="15" customFormat="1" ht="15" customHeight="1" x14ac:dyDescent="0.4">
      <c r="C41" s="21" t="s">
        <v>70</v>
      </c>
      <c r="D41" s="21"/>
      <c r="E41" s="482">
        <v>101364</v>
      </c>
      <c r="F41" s="476"/>
      <c r="G41" s="482">
        <v>116845</v>
      </c>
      <c r="H41" s="476"/>
      <c r="I41" s="482">
        <v>106304</v>
      </c>
      <c r="J41" s="87"/>
      <c r="K41" s="302">
        <v>130932</v>
      </c>
      <c r="L41" s="302">
        <v>120248</v>
      </c>
      <c r="M41" s="211">
        <v>8.8849710598097209E-2</v>
      </c>
      <c r="N41" s="113"/>
      <c r="O41" s="302">
        <v>455445</v>
      </c>
      <c r="P41" s="302">
        <v>378290</v>
      </c>
      <c r="Q41" s="211">
        <v>0.20395728145073888</v>
      </c>
      <c r="R41" s="13"/>
    </row>
    <row r="42" spans="1:18" s="15" customFormat="1" ht="15" customHeight="1" x14ac:dyDescent="0.4">
      <c r="C42" s="86" t="s">
        <v>52</v>
      </c>
      <c r="D42" s="86"/>
      <c r="E42" s="478">
        <v>8745.4441678699986</v>
      </c>
      <c r="F42" s="479"/>
      <c r="G42" s="478">
        <v>9961.1556602300006</v>
      </c>
      <c r="H42" s="479"/>
      <c r="I42" s="478">
        <v>8853.9382238000035</v>
      </c>
      <c r="J42" s="87"/>
      <c r="K42" s="300">
        <v>11080.774824430002</v>
      </c>
      <c r="L42" s="300">
        <v>10569.973940270014</v>
      </c>
      <c r="M42" s="211">
        <v>4.832565217724083E-2</v>
      </c>
      <c r="N42" s="113"/>
      <c r="O42" s="300">
        <v>38641.312876330005</v>
      </c>
      <c r="P42" s="300">
        <v>34805.646575960011</v>
      </c>
      <c r="Q42" s="211">
        <v>0.11020241477195425</v>
      </c>
      <c r="R42" s="13"/>
    </row>
    <row r="43" spans="1:18" s="15" customFormat="1" ht="15" customHeight="1" x14ac:dyDescent="0.4">
      <c r="C43" s="86" t="s">
        <v>71</v>
      </c>
      <c r="D43" s="86"/>
      <c r="E43" s="478">
        <v>552.06840623999983</v>
      </c>
      <c r="F43" s="479"/>
      <c r="G43" s="478">
        <v>809.72983661000058</v>
      </c>
      <c r="H43" s="479"/>
      <c r="I43" s="478">
        <v>474.80744518999973</v>
      </c>
      <c r="J43" s="87"/>
      <c r="K43" s="300">
        <v>521.91836644999967</v>
      </c>
      <c r="L43" s="300">
        <v>584.66762772111213</v>
      </c>
      <c r="M43" s="211">
        <v>-0.10732467182370498</v>
      </c>
      <c r="N43" s="113"/>
      <c r="O43" s="300">
        <v>2358.5240544899998</v>
      </c>
      <c r="P43" s="300">
        <v>654.92114503111213</v>
      </c>
      <c r="Q43" s="211">
        <v>2.6012336330627375</v>
      </c>
      <c r="R43" s="13"/>
    </row>
    <row r="44" spans="1:18" s="69" customFormat="1" ht="15" customHeight="1" x14ac:dyDescent="0.3">
      <c r="C44" s="68" t="s">
        <v>72</v>
      </c>
      <c r="D44" s="68"/>
      <c r="E44" s="492">
        <v>6.3126399945271068</v>
      </c>
      <c r="F44" s="487"/>
      <c r="G44" s="492">
        <v>8.1288744421779668</v>
      </c>
      <c r="H44" s="493"/>
      <c r="I44" s="492">
        <v>5.3626695057989471</v>
      </c>
      <c r="J44" s="181"/>
      <c r="K44" s="317">
        <v>4.7101251917809579</v>
      </c>
      <c r="L44" s="317">
        <v>5.5314008437959927</v>
      </c>
      <c r="M44" s="195" t="s">
        <v>55</v>
      </c>
      <c r="N44" s="182"/>
      <c r="O44" s="317">
        <v>6.1036333367822229</v>
      </c>
      <c r="P44" s="317">
        <v>1.8816520003494521</v>
      </c>
      <c r="Q44" s="195" t="s">
        <v>55</v>
      </c>
      <c r="R44" s="13"/>
    </row>
    <row r="45" spans="1:18" s="15" customFormat="1" ht="15" customHeight="1" x14ac:dyDescent="0.4">
      <c r="C45" s="91" t="s">
        <v>73</v>
      </c>
      <c r="D45" s="91"/>
      <c r="E45" s="490">
        <v>558.70728228999963</v>
      </c>
      <c r="F45" s="491"/>
      <c r="G45" s="490">
        <v>764.90057369000021</v>
      </c>
      <c r="H45" s="491"/>
      <c r="I45" s="490">
        <v>-696.55495990999941</v>
      </c>
      <c r="J45" s="87"/>
      <c r="K45" s="306">
        <v>1284.5927636200008</v>
      </c>
      <c r="L45" s="306">
        <v>1586.7814426999996</v>
      </c>
      <c r="M45" s="211">
        <v>-0.19044127373068309</v>
      </c>
      <c r="N45" s="113"/>
      <c r="O45" s="306">
        <v>1911.6456596900014</v>
      </c>
      <c r="P45" s="306">
        <v>2502.3653974899994</v>
      </c>
      <c r="Q45" s="211">
        <v>-0.23606454053133896</v>
      </c>
      <c r="R45" s="13"/>
    </row>
    <row r="46" spans="1:18" ht="15" customHeight="1" x14ac:dyDescent="0.3">
      <c r="C46" s="68" t="s">
        <v>74</v>
      </c>
      <c r="D46" s="68"/>
      <c r="E46" s="494">
        <v>1.012025459118763</v>
      </c>
      <c r="F46" s="487"/>
      <c r="G46" s="494">
        <v>0.94463676538377084</v>
      </c>
      <c r="H46" s="495"/>
      <c r="I46" s="494">
        <v>-1.4670261954954493</v>
      </c>
      <c r="J46" s="179"/>
      <c r="K46" s="318">
        <v>2.4612905890964965</v>
      </c>
      <c r="L46" s="318">
        <v>2.7139888843938151</v>
      </c>
      <c r="M46" s="196" t="s">
        <v>55</v>
      </c>
      <c r="N46" s="180"/>
      <c r="O46" s="318">
        <v>0.81052625096222308</v>
      </c>
      <c r="P46" s="318">
        <v>3.8208651781599205</v>
      </c>
      <c r="Q46" s="196" t="s">
        <v>55</v>
      </c>
    </row>
    <row r="47" spans="1:18" s="15" customFormat="1" ht="15" customHeight="1" x14ac:dyDescent="0.4">
      <c r="C47" s="86" t="s">
        <v>75</v>
      </c>
      <c r="D47" s="86"/>
      <c r="E47" s="478">
        <v>434.28826053999956</v>
      </c>
      <c r="F47" s="479"/>
      <c r="G47" s="478">
        <v>525.6697156000007</v>
      </c>
      <c r="H47" s="479"/>
      <c r="I47" s="478">
        <v>-865.04571655000052</v>
      </c>
      <c r="J47" s="87"/>
      <c r="K47" s="300">
        <v>1213.1169734200034</v>
      </c>
      <c r="L47" s="300">
        <v>1248.4780065099987</v>
      </c>
      <c r="M47" s="211">
        <v>-2.8323312790141775E-2</v>
      </c>
      <c r="N47" s="113"/>
      <c r="O47" s="300">
        <v>1308.0292330100033</v>
      </c>
      <c r="P47" s="300">
        <v>1781</v>
      </c>
      <c r="Q47" s="211">
        <v>-0.26556472037619128</v>
      </c>
      <c r="R47" s="13"/>
    </row>
    <row r="48" spans="1:18" ht="5.25" customHeight="1" x14ac:dyDescent="0.4">
      <c r="B48" s="15"/>
      <c r="C48" s="21"/>
      <c r="D48" s="21"/>
      <c r="E48" s="476"/>
      <c r="F48" s="476"/>
      <c r="G48" s="476"/>
      <c r="H48" s="476"/>
      <c r="I48" s="476"/>
      <c r="J48" s="22"/>
      <c r="K48" s="81"/>
      <c r="L48" s="81"/>
      <c r="M48" s="81"/>
      <c r="N48" s="81"/>
      <c r="O48" s="146"/>
      <c r="P48" s="146"/>
      <c r="Q48" s="146"/>
    </row>
    <row r="49" spans="1:18" ht="15" customHeight="1" x14ac:dyDescent="0.3">
      <c r="C49" s="14" t="s">
        <v>76</v>
      </c>
      <c r="D49" s="14"/>
      <c r="E49" s="496"/>
      <c r="F49" s="496"/>
      <c r="G49" s="496"/>
      <c r="H49" s="496"/>
      <c r="I49" s="496"/>
      <c r="O49" s="155"/>
      <c r="P49" s="155"/>
      <c r="Q49" s="155"/>
    </row>
    <row r="50" spans="1:18" ht="15" customHeight="1" x14ac:dyDescent="0.3">
      <c r="E50" s="489"/>
      <c r="F50" s="489"/>
      <c r="G50" s="489"/>
      <c r="H50" s="489"/>
      <c r="I50" s="489"/>
      <c r="O50" s="153"/>
      <c r="P50" s="153"/>
      <c r="Q50" s="153"/>
    </row>
    <row r="51" spans="1:18" s="57" customFormat="1" ht="18" customHeight="1" x14ac:dyDescent="0.4">
      <c r="A51" s="24"/>
      <c r="B51" s="39" t="s">
        <v>77</v>
      </c>
      <c r="C51" s="40" t="s">
        <v>78</v>
      </c>
      <c r="D51" s="40"/>
      <c r="E51" s="497"/>
      <c r="F51" s="497"/>
      <c r="G51" s="497"/>
      <c r="H51" s="497"/>
      <c r="I51" s="497"/>
      <c r="J51" s="40"/>
      <c r="K51" s="42"/>
      <c r="L51" s="42"/>
      <c r="M51" s="42"/>
      <c r="N51" s="42"/>
      <c r="O51" s="80"/>
      <c r="P51" s="80"/>
      <c r="Q51" s="80"/>
      <c r="R51" s="13"/>
    </row>
    <row r="52" spans="1:18" ht="6.75" customHeight="1" x14ac:dyDescent="0.3">
      <c r="E52" s="489"/>
      <c r="F52" s="489"/>
      <c r="G52" s="489"/>
      <c r="H52" s="489"/>
      <c r="I52" s="489"/>
      <c r="O52" s="153"/>
      <c r="P52" s="153"/>
      <c r="Q52" s="153"/>
    </row>
    <row r="53" spans="1:18" s="28" customFormat="1" ht="18" customHeight="1" x14ac:dyDescent="0.2">
      <c r="E53" s="465" t="s">
        <v>47</v>
      </c>
      <c r="F53" s="476"/>
      <c r="G53" s="465" t="s">
        <v>48</v>
      </c>
      <c r="H53" s="476"/>
      <c r="I53" s="465" t="s">
        <v>49</v>
      </c>
      <c r="J53" s="27"/>
      <c r="K53" s="571" t="s">
        <v>50</v>
      </c>
      <c r="L53" s="571"/>
      <c r="M53" s="571"/>
      <c r="N53" s="27"/>
      <c r="O53" s="571" t="s">
        <v>31</v>
      </c>
      <c r="P53" s="571"/>
      <c r="Q53" s="571"/>
    </row>
    <row r="54" spans="1:18" ht="18" customHeight="1" thickBot="1" x14ac:dyDescent="0.45">
      <c r="C54" s="16" t="s">
        <v>32</v>
      </c>
      <c r="D54" s="16"/>
      <c r="E54" s="477">
        <v>2021</v>
      </c>
      <c r="F54" s="477"/>
      <c r="G54" s="477">
        <v>2021</v>
      </c>
      <c r="H54" s="477"/>
      <c r="I54" s="477">
        <v>2021</v>
      </c>
      <c r="J54" s="17"/>
      <c r="K54" s="188">
        <v>2021</v>
      </c>
      <c r="L54" s="188">
        <v>2020</v>
      </c>
      <c r="M54" s="188" t="s">
        <v>51</v>
      </c>
      <c r="N54" s="189"/>
      <c r="O54" s="190">
        <v>2021</v>
      </c>
      <c r="P54" s="190">
        <v>2020</v>
      </c>
      <c r="Q54" s="190" t="s">
        <v>51</v>
      </c>
    </row>
    <row r="55" spans="1:18" s="447" customFormat="1" ht="15" customHeight="1" x14ac:dyDescent="0.4">
      <c r="C55" s="448" t="s">
        <v>15</v>
      </c>
      <c r="D55" s="448"/>
      <c r="E55" s="498"/>
      <c r="F55" s="498"/>
      <c r="G55" s="498"/>
      <c r="H55" s="498"/>
      <c r="I55" s="498"/>
      <c r="J55" s="449"/>
      <c r="K55" s="449"/>
      <c r="L55" s="449"/>
      <c r="M55" s="449"/>
      <c r="N55" s="449"/>
      <c r="O55" s="449"/>
      <c r="P55" s="449"/>
      <c r="Q55" s="449"/>
      <c r="R55" s="13"/>
    </row>
    <row r="56" spans="1:18" s="34" customFormat="1" ht="15" customHeight="1" x14ac:dyDescent="0.3">
      <c r="C56" s="54" t="s">
        <v>70</v>
      </c>
      <c r="D56" s="54"/>
      <c r="E56" s="499">
        <v>36693</v>
      </c>
      <c r="F56" s="499"/>
      <c r="G56" s="499">
        <v>43233</v>
      </c>
      <c r="H56" s="499"/>
      <c r="I56" s="499">
        <v>34604</v>
      </c>
      <c r="J56" s="319"/>
      <c r="K56" s="320">
        <v>47626</v>
      </c>
      <c r="L56" s="320">
        <v>42058</v>
      </c>
      <c r="M56" s="197">
        <v>0.13238860621047133</v>
      </c>
      <c r="N56" s="187"/>
      <c r="O56" s="320">
        <v>162156</v>
      </c>
      <c r="P56" s="320">
        <v>139479</v>
      </c>
      <c r="Q56" s="197">
        <v>0.16258361473770244</v>
      </c>
      <c r="R56" s="13"/>
    </row>
    <row r="57" spans="1:18" s="28" customFormat="1" ht="15" customHeight="1" x14ac:dyDescent="0.3">
      <c r="C57" s="29" t="s">
        <v>52</v>
      </c>
      <c r="D57" s="29"/>
      <c r="E57" s="500">
        <v>3495.9632460900002</v>
      </c>
      <c r="F57" s="500"/>
      <c r="G57" s="500">
        <v>4085.1554026799995</v>
      </c>
      <c r="H57" s="500"/>
      <c r="I57" s="500">
        <v>3603.399312219999</v>
      </c>
      <c r="J57" s="322"/>
      <c r="K57" s="323">
        <v>4597.7177410599998</v>
      </c>
      <c r="L57" s="323">
        <v>4023.9524201700006</v>
      </c>
      <c r="M57" s="198">
        <v>0.14258750128704545</v>
      </c>
      <c r="N57" s="171"/>
      <c r="O57" s="323">
        <v>15782.235702049999</v>
      </c>
      <c r="P57" s="323">
        <v>13847.03715201</v>
      </c>
      <c r="Q57" s="198">
        <v>0.13975542412400399</v>
      </c>
      <c r="R57" s="13"/>
    </row>
    <row r="58" spans="1:18" s="28" customFormat="1" ht="15" customHeight="1" x14ac:dyDescent="0.3">
      <c r="C58" s="29" t="s">
        <v>71</v>
      </c>
      <c r="D58" s="29"/>
      <c r="E58" s="500">
        <v>414.40452942000002</v>
      </c>
      <c r="F58" s="500"/>
      <c r="G58" s="500">
        <v>439.91689525999993</v>
      </c>
      <c r="H58" s="500"/>
      <c r="I58" s="500">
        <v>350.50776687999985</v>
      </c>
      <c r="J58" s="322"/>
      <c r="K58" s="323">
        <v>247.65266631000009</v>
      </c>
      <c r="L58" s="320">
        <v>378.9359967800001</v>
      </c>
      <c r="M58" s="199">
        <v>-0.34645251859305293</v>
      </c>
      <c r="N58" s="171"/>
      <c r="O58" s="323">
        <v>1452.4818578699999</v>
      </c>
      <c r="P58" s="320">
        <v>1014.89661907</v>
      </c>
      <c r="Q58" s="199">
        <v>0.43116237711086369</v>
      </c>
      <c r="R58" s="13"/>
    </row>
    <row r="59" spans="1:18" s="69" customFormat="1" ht="15" customHeight="1" x14ac:dyDescent="0.3">
      <c r="C59" s="68" t="s">
        <v>72</v>
      </c>
      <c r="D59" s="68"/>
      <c r="E59" s="494">
        <v>11.853801091401165</v>
      </c>
      <c r="F59" s="494"/>
      <c r="G59" s="494">
        <v>10.768669778667407</v>
      </c>
      <c r="H59" s="494"/>
      <c r="I59" s="494">
        <v>9.7271419709534612</v>
      </c>
      <c r="J59" s="324"/>
      <c r="K59" s="325">
        <v>5.3864260543515661</v>
      </c>
      <c r="L59" s="326">
        <v>9.4170098751811562</v>
      </c>
      <c r="M59" s="195" t="s">
        <v>55</v>
      </c>
      <c r="N59" s="326"/>
      <c r="O59" s="325">
        <v>9.2032705967085064</v>
      </c>
      <c r="P59" s="326">
        <v>7.3293413452182463</v>
      </c>
      <c r="Q59" s="195" t="s">
        <v>55</v>
      </c>
      <c r="R59" s="13"/>
    </row>
    <row r="60" spans="1:18" ht="5.25" customHeight="1" x14ac:dyDescent="0.3">
      <c r="C60" s="51"/>
      <c r="D60" s="51"/>
      <c r="E60" s="501"/>
      <c r="F60" s="501"/>
      <c r="G60" s="501"/>
      <c r="H60" s="501"/>
      <c r="I60" s="501"/>
      <c r="J60" s="52"/>
      <c r="K60" s="82"/>
      <c r="L60" s="82"/>
      <c r="M60" s="82"/>
      <c r="N60" s="82"/>
      <c r="O60" s="184"/>
      <c r="P60" s="184"/>
      <c r="Q60" s="191"/>
    </row>
    <row r="61" spans="1:18" s="447" customFormat="1" ht="15" customHeight="1" x14ac:dyDescent="0.4">
      <c r="C61" s="448" t="s">
        <v>17</v>
      </c>
      <c r="D61" s="448"/>
      <c r="E61" s="498"/>
      <c r="F61" s="498"/>
      <c r="G61" s="498"/>
      <c r="H61" s="498"/>
      <c r="I61" s="498"/>
      <c r="J61" s="450"/>
      <c r="K61" s="451"/>
      <c r="L61" s="451"/>
      <c r="M61" s="451"/>
      <c r="N61" s="451"/>
      <c r="O61" s="452"/>
      <c r="P61" s="452"/>
      <c r="Q61" s="453"/>
      <c r="R61" s="454"/>
    </row>
    <row r="62" spans="1:18" s="34" customFormat="1" ht="15" customHeight="1" x14ac:dyDescent="0.3">
      <c r="C62" s="54" t="s">
        <v>70</v>
      </c>
      <c r="D62" s="54"/>
      <c r="E62" s="499">
        <v>31375</v>
      </c>
      <c r="F62" s="499"/>
      <c r="G62" s="499">
        <v>38717</v>
      </c>
      <c r="H62" s="499"/>
      <c r="I62" s="499">
        <v>31691</v>
      </c>
      <c r="J62" s="319"/>
      <c r="K62" s="320">
        <v>39548</v>
      </c>
      <c r="L62" s="320">
        <v>42289</v>
      </c>
      <c r="M62" s="197">
        <v>-6.4815909574593822E-2</v>
      </c>
      <c r="N62" s="187"/>
      <c r="O62" s="320">
        <v>141331</v>
      </c>
      <c r="P62" s="320">
        <v>117800</v>
      </c>
      <c r="Q62" s="197">
        <v>0.19975382003395592</v>
      </c>
      <c r="R62" s="13"/>
    </row>
    <row r="63" spans="1:18" s="28" customFormat="1" ht="15" customHeight="1" x14ac:dyDescent="0.3">
      <c r="C63" s="29" t="s">
        <v>52</v>
      </c>
      <c r="D63" s="29"/>
      <c r="E63" s="500">
        <v>3805.2027397499996</v>
      </c>
      <c r="F63" s="500"/>
      <c r="G63" s="500">
        <v>4300.7407287200003</v>
      </c>
      <c r="H63" s="500"/>
      <c r="I63" s="500">
        <v>3681.9062708800002</v>
      </c>
      <c r="J63" s="322"/>
      <c r="K63" s="323">
        <v>4325.567054789999</v>
      </c>
      <c r="L63" s="323">
        <v>4418.9230149600007</v>
      </c>
      <c r="M63" s="198">
        <v>-2.1126405654488867E-2</v>
      </c>
      <c r="N63" s="171"/>
      <c r="O63" s="323">
        <v>16113.416794139999</v>
      </c>
      <c r="P63" s="323">
        <v>13790.452928369999</v>
      </c>
      <c r="Q63" s="198">
        <v>0.16844724954545565</v>
      </c>
      <c r="R63" s="13"/>
    </row>
    <row r="64" spans="1:18" s="28" customFormat="1" ht="15" customHeight="1" x14ac:dyDescent="0.3">
      <c r="C64" s="29" t="s">
        <v>71</v>
      </c>
      <c r="D64" s="29"/>
      <c r="E64" s="500">
        <v>177.60535039000001</v>
      </c>
      <c r="F64" s="500"/>
      <c r="G64" s="500">
        <v>243.12644130999996</v>
      </c>
      <c r="H64" s="500"/>
      <c r="I64" s="500">
        <v>113.74448052999998</v>
      </c>
      <c r="J64" s="322"/>
      <c r="K64" s="323">
        <v>235.16351725000004</v>
      </c>
      <c r="L64" s="320">
        <v>322.83989217999999</v>
      </c>
      <c r="M64" s="199">
        <v>-0.27157850393877536</v>
      </c>
      <c r="N64" s="171"/>
      <c r="O64" s="323">
        <v>769.63978947999999</v>
      </c>
      <c r="P64" s="320">
        <v>-231.62444743999995</v>
      </c>
      <c r="Q64" s="199" t="s">
        <v>55</v>
      </c>
      <c r="R64" s="13"/>
    </row>
    <row r="65" spans="3:18" s="69" customFormat="1" ht="15" customHeight="1" x14ac:dyDescent="0.3">
      <c r="C65" s="68" t="s">
        <v>72</v>
      </c>
      <c r="D65" s="68"/>
      <c r="E65" s="494">
        <v>4.6674346292956947</v>
      </c>
      <c r="F65" s="494"/>
      <c r="G65" s="494">
        <v>5.6531294641041985</v>
      </c>
      <c r="H65" s="494"/>
      <c r="I65" s="494">
        <v>3.0892823489179775</v>
      </c>
      <c r="J65" s="324"/>
      <c r="K65" s="325">
        <v>5.4</v>
      </c>
      <c r="L65" s="326">
        <v>7.3</v>
      </c>
      <c r="M65" s="195" t="s">
        <v>55</v>
      </c>
      <c r="N65" s="326"/>
      <c r="O65" s="325">
        <v>4.7763909995792861</v>
      </c>
      <c r="P65" s="326">
        <v>-1.6796000003995333</v>
      </c>
      <c r="Q65" s="195" t="s">
        <v>55</v>
      </c>
      <c r="R65" s="13"/>
    </row>
    <row r="66" spans="3:18" ht="5.25" customHeight="1" x14ac:dyDescent="0.3">
      <c r="C66" s="51"/>
      <c r="D66" s="51"/>
      <c r="E66" s="501"/>
      <c r="F66" s="501"/>
      <c r="G66" s="501"/>
      <c r="H66" s="501"/>
      <c r="I66" s="501"/>
      <c r="J66" s="52"/>
      <c r="K66" s="82"/>
      <c r="L66" s="82"/>
      <c r="M66" s="82"/>
      <c r="N66" s="82"/>
      <c r="O66" s="184"/>
      <c r="P66" s="184"/>
      <c r="Q66" s="191"/>
    </row>
    <row r="67" spans="3:18" s="447" customFormat="1" ht="15" customHeight="1" x14ac:dyDescent="0.4">
      <c r="C67" s="448" t="s">
        <v>19</v>
      </c>
      <c r="D67" s="448"/>
      <c r="E67" s="498"/>
      <c r="F67" s="498"/>
      <c r="G67" s="498"/>
      <c r="H67" s="498"/>
      <c r="I67" s="498"/>
      <c r="J67" s="450"/>
      <c r="K67" s="455"/>
      <c r="L67" s="455"/>
      <c r="M67" s="455"/>
      <c r="N67" s="455"/>
      <c r="O67" s="452"/>
      <c r="P67" s="452"/>
      <c r="Q67" s="453"/>
      <c r="R67" s="13"/>
    </row>
    <row r="68" spans="3:18" s="34" customFormat="1" ht="15" customHeight="1" x14ac:dyDescent="0.3">
      <c r="C68" s="54" t="s">
        <v>70</v>
      </c>
      <c r="D68" s="54"/>
      <c r="E68" s="499">
        <v>31770</v>
      </c>
      <c r="F68" s="499"/>
      <c r="G68" s="499">
        <v>33125</v>
      </c>
      <c r="H68" s="499"/>
      <c r="I68" s="499">
        <v>38072</v>
      </c>
      <c r="J68" s="319"/>
      <c r="K68" s="320">
        <v>40444</v>
      </c>
      <c r="L68" s="320">
        <v>31544</v>
      </c>
      <c r="M68" s="197">
        <v>0.28214557443570887</v>
      </c>
      <c r="N68" s="187"/>
      <c r="O68" s="320">
        <v>143411</v>
      </c>
      <c r="P68" s="320">
        <v>110205</v>
      </c>
      <c r="Q68" s="197">
        <v>0.30131119277709728</v>
      </c>
      <c r="R68" s="13"/>
    </row>
    <row r="69" spans="3:18" s="28" customFormat="1" ht="15" customHeight="1" x14ac:dyDescent="0.3">
      <c r="C69" s="29" t="s">
        <v>52</v>
      </c>
      <c r="D69" s="29"/>
      <c r="E69" s="500">
        <v>1477.9081276899999</v>
      </c>
      <c r="F69" s="500"/>
      <c r="G69" s="500">
        <v>1455.2776680099998</v>
      </c>
      <c r="H69" s="500"/>
      <c r="I69" s="500">
        <v>1422.1651641999993</v>
      </c>
      <c r="J69" s="322"/>
      <c r="K69" s="323">
        <v>1613.408275660001</v>
      </c>
      <c r="L69" s="323">
        <v>1482.2283747900001</v>
      </c>
      <c r="M69" s="198">
        <v>8.8501814633380249E-2</v>
      </c>
      <c r="N69" s="171"/>
      <c r="O69" s="323">
        <v>5968.75923556</v>
      </c>
      <c r="P69" s="323">
        <v>5579.1026922499996</v>
      </c>
      <c r="Q69" s="198">
        <v>6.9842152905928323E-2</v>
      </c>
      <c r="R69" s="13"/>
    </row>
    <row r="70" spans="3:18" s="28" customFormat="1" ht="15" customHeight="1" x14ac:dyDescent="0.3">
      <c r="C70" s="29" t="s">
        <v>71</v>
      </c>
      <c r="D70" s="29"/>
      <c r="E70" s="500">
        <v>58.56111954</v>
      </c>
      <c r="F70" s="500"/>
      <c r="G70" s="500">
        <v>139.71697595999998</v>
      </c>
      <c r="H70" s="500"/>
      <c r="I70" s="500">
        <v>117.38287217000001</v>
      </c>
      <c r="J70" s="322"/>
      <c r="K70" s="323">
        <v>111.49830273999999</v>
      </c>
      <c r="L70" s="320">
        <v>-4.7145747388879826</v>
      </c>
      <c r="M70" s="199" t="s">
        <v>55</v>
      </c>
      <c r="N70" s="171"/>
      <c r="O70" s="323">
        <v>427.15927040999998</v>
      </c>
      <c r="P70" s="320">
        <v>37.208760251112018</v>
      </c>
      <c r="Q70" s="199" t="s">
        <v>55</v>
      </c>
      <c r="R70" s="13"/>
    </row>
    <row r="71" spans="3:18" s="69" customFormat="1" ht="15" customHeight="1" x14ac:dyDescent="0.3">
      <c r="C71" s="68" t="s">
        <v>72</v>
      </c>
      <c r="D71" s="68"/>
      <c r="E71" s="494">
        <v>3.9624330120933977</v>
      </c>
      <c r="F71" s="494"/>
      <c r="G71" s="494">
        <v>9.6007091314095483</v>
      </c>
      <c r="H71" s="494"/>
      <c r="I71" s="494">
        <v>8.2538143335855505</v>
      </c>
      <c r="J71" s="324"/>
      <c r="K71" s="325">
        <v>6.9107308064593322</v>
      </c>
      <c r="L71" s="326">
        <v>-0.3180734372026805</v>
      </c>
      <c r="M71" s="195" t="s">
        <v>55</v>
      </c>
      <c r="N71" s="326"/>
      <c r="O71" s="325">
        <v>7.1565840328274373</v>
      </c>
      <c r="P71" s="326">
        <v>0.6669309081332947</v>
      </c>
      <c r="Q71" s="195" t="s">
        <v>55</v>
      </c>
      <c r="R71" s="13"/>
    </row>
    <row r="72" spans="3:18" ht="5.25" customHeight="1" x14ac:dyDescent="0.3">
      <c r="C72" s="51"/>
      <c r="D72" s="51"/>
      <c r="E72" s="501"/>
      <c r="F72" s="501"/>
      <c r="G72" s="501"/>
      <c r="H72" s="501"/>
      <c r="I72" s="501"/>
      <c r="J72" s="52"/>
      <c r="K72" s="82"/>
      <c r="L72" s="82"/>
      <c r="M72" s="82"/>
      <c r="N72" s="82"/>
      <c r="O72" s="184"/>
      <c r="P72" s="184"/>
      <c r="Q72" s="191"/>
    </row>
    <row r="73" spans="3:18" s="447" customFormat="1" ht="15" customHeight="1" x14ac:dyDescent="0.4">
      <c r="C73" s="448" t="s">
        <v>21</v>
      </c>
      <c r="D73" s="448"/>
      <c r="E73" s="498"/>
      <c r="F73" s="498"/>
      <c r="G73" s="498"/>
      <c r="H73" s="498"/>
      <c r="I73" s="498"/>
      <c r="J73" s="450"/>
      <c r="K73" s="451"/>
      <c r="L73" s="451"/>
      <c r="M73" s="451"/>
      <c r="N73" s="451"/>
      <c r="O73" s="452"/>
      <c r="P73" s="452"/>
      <c r="Q73" s="453"/>
      <c r="R73" s="13"/>
    </row>
    <row r="74" spans="3:18" s="34" customFormat="1" ht="15" customHeight="1" x14ac:dyDescent="0.3">
      <c r="C74" s="54" t="s">
        <v>70</v>
      </c>
      <c r="D74" s="54"/>
      <c r="E74" s="499">
        <v>3574</v>
      </c>
      <c r="F74" s="499"/>
      <c r="G74" s="499">
        <v>4618</v>
      </c>
      <c r="H74" s="499"/>
      <c r="I74" s="499">
        <v>4477</v>
      </c>
      <c r="J74" s="319"/>
      <c r="K74" s="320">
        <v>6067</v>
      </c>
      <c r="L74" s="320">
        <v>6452</v>
      </c>
      <c r="M74" s="197">
        <v>-5.9671419714817153E-2</v>
      </c>
      <c r="N74" s="187"/>
      <c r="O74" s="320">
        <v>18736</v>
      </c>
      <c r="P74" s="320">
        <v>18932</v>
      </c>
      <c r="Q74" s="197">
        <v>-1.0352841749418973E-2</v>
      </c>
      <c r="R74" s="13"/>
    </row>
    <row r="75" spans="3:18" s="28" customFormat="1" ht="15" customHeight="1" x14ac:dyDescent="0.3">
      <c r="C75" s="29" t="s">
        <v>52</v>
      </c>
      <c r="D75" s="29"/>
      <c r="E75" s="500">
        <v>506.11923376999994</v>
      </c>
      <c r="F75" s="500"/>
      <c r="G75" s="500">
        <v>726.73727643999996</v>
      </c>
      <c r="H75" s="500"/>
      <c r="I75" s="500">
        <v>810.2699634600001</v>
      </c>
      <c r="J75" s="322"/>
      <c r="K75" s="323">
        <v>1167.68947166</v>
      </c>
      <c r="L75" s="323">
        <v>1160.2814150599997</v>
      </c>
      <c r="M75" s="198">
        <v>6.3847067649680511E-3</v>
      </c>
      <c r="N75" s="171"/>
      <c r="O75" s="323">
        <v>3210.81594533</v>
      </c>
      <c r="P75" s="323">
        <v>3437.58524842</v>
      </c>
      <c r="Q75" s="198">
        <v>-6.5967615841448279E-2</v>
      </c>
      <c r="R75" s="13"/>
    </row>
    <row r="76" spans="3:18" s="28" customFormat="1" ht="15" customHeight="1" x14ac:dyDescent="0.3">
      <c r="C76" s="29" t="s">
        <v>71</v>
      </c>
      <c r="D76" s="29"/>
      <c r="E76" s="500">
        <v>-73.347301889999997</v>
      </c>
      <c r="F76" s="500"/>
      <c r="G76" s="500">
        <v>14.618112169999996</v>
      </c>
      <c r="H76" s="500"/>
      <c r="I76" s="500">
        <v>5.7410106299999981</v>
      </c>
      <c r="J76" s="322"/>
      <c r="K76" s="323">
        <v>-24.211206379999979</v>
      </c>
      <c r="L76" s="320">
        <v>42.225730749999997</v>
      </c>
      <c r="M76" s="199" t="s">
        <v>55</v>
      </c>
      <c r="N76" s="171"/>
      <c r="O76" s="323">
        <v>-77.199385469999982</v>
      </c>
      <c r="P76" s="320">
        <v>66.565047559999996</v>
      </c>
      <c r="Q76" s="199" t="s">
        <v>55</v>
      </c>
      <c r="R76" s="13"/>
    </row>
    <row r="77" spans="3:18" s="69" customFormat="1" ht="15" customHeight="1" x14ac:dyDescent="0.3">
      <c r="C77" s="68" t="s">
        <v>72</v>
      </c>
      <c r="D77" s="68"/>
      <c r="E77" s="494">
        <v>-14.49209929123773</v>
      </c>
      <c r="F77" s="494"/>
      <c r="G77" s="494">
        <v>2.0114713588944242</v>
      </c>
      <c r="H77" s="494"/>
      <c r="I77" s="494">
        <v>0.70853059954053321</v>
      </c>
      <c r="J77" s="324"/>
      <c r="K77" s="325">
        <v>-2.0734285071167995</v>
      </c>
      <c r="L77" s="326">
        <v>3.6392663195261505</v>
      </c>
      <c r="M77" s="195" t="s">
        <v>55</v>
      </c>
      <c r="N77" s="326"/>
      <c r="O77" s="325">
        <v>-2.4043541200884877</v>
      </c>
      <c r="P77" s="326">
        <v>1.9363897256248395</v>
      </c>
      <c r="Q77" s="195" t="s">
        <v>55</v>
      </c>
      <c r="R77" s="13"/>
    </row>
    <row r="78" spans="3:18" ht="5.25" customHeight="1" x14ac:dyDescent="0.3">
      <c r="C78" s="51"/>
      <c r="D78" s="51"/>
      <c r="E78" s="501"/>
      <c r="F78" s="501"/>
      <c r="G78" s="501"/>
      <c r="H78" s="501"/>
      <c r="I78" s="501"/>
      <c r="J78" s="52"/>
      <c r="K78" s="82"/>
      <c r="L78" s="82"/>
      <c r="M78" s="82"/>
      <c r="N78" s="82"/>
      <c r="O78" s="184"/>
      <c r="P78" s="184"/>
      <c r="Q78" s="191"/>
    </row>
    <row r="79" spans="3:18" s="447" customFormat="1" ht="15" customHeight="1" x14ac:dyDescent="0.4">
      <c r="C79" s="448" t="s">
        <v>23</v>
      </c>
      <c r="D79" s="448"/>
      <c r="E79" s="498"/>
      <c r="F79" s="498"/>
      <c r="G79" s="498"/>
      <c r="H79" s="498"/>
      <c r="I79" s="498"/>
      <c r="J79" s="450"/>
      <c r="K79" s="451"/>
      <c r="L79" s="451"/>
      <c r="M79" s="451"/>
      <c r="N79" s="451"/>
      <c r="O79" s="452"/>
      <c r="P79" s="452"/>
      <c r="Q79" s="453"/>
      <c r="R79" s="13"/>
    </row>
    <row r="80" spans="3:18" s="28" customFormat="1" ht="15" customHeight="1" x14ac:dyDescent="0.3">
      <c r="C80" s="29" t="s">
        <v>52</v>
      </c>
      <c r="D80" s="29"/>
      <c r="E80" s="499">
        <v>277.50255442999998</v>
      </c>
      <c r="F80" s="499"/>
      <c r="G80" s="499">
        <v>273.91814716000005</v>
      </c>
      <c r="H80" s="499"/>
      <c r="I80" s="499">
        <v>306.38119472999995</v>
      </c>
      <c r="J80" s="319"/>
      <c r="K80" s="320">
        <v>264.57022359000007</v>
      </c>
      <c r="L80" s="320">
        <v>288.41386209999973</v>
      </c>
      <c r="M80" s="197">
        <v>-8.2671610637537696E-2</v>
      </c>
      <c r="N80" s="187"/>
      <c r="O80" s="320">
        <v>1122.37211991</v>
      </c>
      <c r="P80" s="320">
        <v>1206.9783863699997</v>
      </c>
      <c r="Q80" s="197">
        <v>-7.0097582040763773E-2</v>
      </c>
      <c r="R80" s="13"/>
    </row>
    <row r="81" spans="3:18" s="28" customFormat="1" ht="15" customHeight="1" x14ac:dyDescent="0.3">
      <c r="C81" s="29" t="s">
        <v>71</v>
      </c>
      <c r="D81" s="29"/>
      <c r="E81" s="500">
        <v>35.86737961</v>
      </c>
      <c r="F81" s="500"/>
      <c r="G81" s="500">
        <v>68.602921409999993</v>
      </c>
      <c r="H81" s="500"/>
      <c r="I81" s="500">
        <v>16.643493109999994</v>
      </c>
      <c r="J81" s="322"/>
      <c r="K81" s="323">
        <v>72.178360740000002</v>
      </c>
      <c r="L81" s="323">
        <v>51.262646810000007</v>
      </c>
      <c r="M81" s="198">
        <v>0.40801080770413689</v>
      </c>
      <c r="N81" s="171"/>
      <c r="O81" s="323">
        <v>193.29215486999999</v>
      </c>
      <c r="P81" s="323">
        <v>1.7507555000000004</v>
      </c>
      <c r="Q81" s="198" t="s">
        <v>55</v>
      </c>
      <c r="R81" s="13"/>
    </row>
    <row r="82" spans="3:18" s="28" customFormat="1" ht="15" customHeight="1" x14ac:dyDescent="0.3">
      <c r="C82" s="29" t="s">
        <v>79</v>
      </c>
      <c r="D82" s="29"/>
      <c r="E82" s="500">
        <v>1412.1831457399999</v>
      </c>
      <c r="F82" s="500"/>
      <c r="G82" s="500">
        <v>1646.64141</v>
      </c>
      <c r="H82" s="500"/>
      <c r="I82" s="500">
        <v>1713.3436075699997</v>
      </c>
      <c r="J82" s="322"/>
      <c r="K82" s="323">
        <v>1564.6573845199316</v>
      </c>
      <c r="L82" s="320">
        <v>1337.7514639999999</v>
      </c>
      <c r="M82" s="199">
        <v>0.16961739652406149</v>
      </c>
      <c r="N82" s="171"/>
      <c r="O82" s="323">
        <v>1564.6573845199316</v>
      </c>
      <c r="P82" s="320">
        <v>1337.7514639999999</v>
      </c>
      <c r="Q82" s="199">
        <v>0.16961739652406149</v>
      </c>
      <c r="R82" s="13"/>
    </row>
    <row r="83" spans="3:18" s="69" customFormat="1" ht="15" customHeight="1" x14ac:dyDescent="0.3">
      <c r="C83" s="68" t="s">
        <v>80</v>
      </c>
      <c r="D83" s="68"/>
      <c r="E83" s="494">
        <v>10.434394905816735</v>
      </c>
      <c r="F83" s="494"/>
      <c r="G83" s="494">
        <v>17.899999999999999</v>
      </c>
      <c r="H83" s="494"/>
      <c r="I83" s="494">
        <v>4</v>
      </c>
      <c r="J83" s="324"/>
      <c r="K83" s="325">
        <v>17.600000000000001</v>
      </c>
      <c r="L83" s="326">
        <v>14.7</v>
      </c>
      <c r="M83" s="195" t="s">
        <v>55</v>
      </c>
      <c r="N83" s="326"/>
      <c r="O83" s="325">
        <v>12.423627358994192</v>
      </c>
      <c r="P83" s="326">
        <v>0.11768993681097072</v>
      </c>
      <c r="Q83" s="195" t="s">
        <v>55</v>
      </c>
      <c r="R83" s="13"/>
    </row>
    <row r="84" spans="3:18" ht="5.25" customHeight="1" x14ac:dyDescent="0.3">
      <c r="C84" s="51"/>
      <c r="D84" s="51"/>
      <c r="E84" s="501"/>
      <c r="F84" s="501"/>
      <c r="G84" s="501"/>
      <c r="H84" s="501"/>
      <c r="I84" s="501"/>
      <c r="J84" s="52"/>
      <c r="K84" s="82"/>
      <c r="L84" s="82"/>
      <c r="M84" s="82"/>
      <c r="N84" s="82"/>
      <c r="O84" s="184"/>
      <c r="P84" s="184"/>
      <c r="Q84" s="191"/>
    </row>
    <row r="85" spans="3:18" ht="15" customHeight="1" x14ac:dyDescent="0.3">
      <c r="C85" s="29" t="s">
        <v>81</v>
      </c>
      <c r="D85" s="29"/>
      <c r="E85" s="500">
        <v>-2048</v>
      </c>
      <c r="F85" s="500"/>
      <c r="G85" s="500">
        <v>-2848</v>
      </c>
      <c r="H85" s="500"/>
      <c r="I85" s="500">
        <v>-2540</v>
      </c>
      <c r="J85" s="322"/>
      <c r="K85" s="323">
        <v>-2753</v>
      </c>
      <c r="L85" s="323">
        <v>-2095</v>
      </c>
      <c r="M85" s="198">
        <v>-0.314081145584725</v>
      </c>
      <c r="N85" s="171"/>
      <c r="O85" s="323">
        <v>-10189</v>
      </c>
      <c r="P85" s="323">
        <v>-8126</v>
      </c>
      <c r="Q85" s="198">
        <v>-0.25387644597587999</v>
      </c>
    </row>
    <row r="86" spans="3:18" ht="4.5" customHeight="1" x14ac:dyDescent="0.3">
      <c r="C86" s="29"/>
      <c r="D86" s="127"/>
      <c r="E86" s="502"/>
      <c r="F86" s="502"/>
      <c r="G86" s="502"/>
      <c r="H86" s="502"/>
      <c r="I86" s="502"/>
      <c r="J86" s="22"/>
      <c r="K86" s="172"/>
      <c r="L86" s="172"/>
      <c r="M86" s="81"/>
      <c r="N86" s="81"/>
      <c r="O86" s="185"/>
      <c r="P86" s="265"/>
      <c r="Q86" s="173"/>
    </row>
    <row r="87" spans="3:18" s="28" customFormat="1" ht="15" customHeight="1" x14ac:dyDescent="0.3">
      <c r="C87" s="29" t="s">
        <v>82</v>
      </c>
      <c r="D87" s="29"/>
      <c r="E87" s="500">
        <v>-539.74917943000037</v>
      </c>
      <c r="F87" s="500"/>
      <c r="G87" s="500">
        <v>-606.75541561999944</v>
      </c>
      <c r="H87" s="500"/>
      <c r="I87" s="500">
        <v>-663.80248695999785</v>
      </c>
      <c r="J87" s="322"/>
      <c r="K87" s="323">
        <v>-623.60771874000807</v>
      </c>
      <c r="L87" s="323">
        <v>-515.4112847099957</v>
      </c>
      <c r="M87" s="198">
        <v>-0.20992251671573497</v>
      </c>
      <c r="N87" s="171"/>
      <c r="O87" s="323">
        <v>-2433.9148007500057</v>
      </c>
      <c r="P87" s="323">
        <v>-1848</v>
      </c>
      <c r="Q87" s="198">
        <v>-0.31705346360931097</v>
      </c>
      <c r="R87" s="13"/>
    </row>
    <row r="88" spans="3:18" ht="15" customHeight="1" x14ac:dyDescent="0.4">
      <c r="C88" s="25" t="s">
        <v>83</v>
      </c>
      <c r="D88" s="25"/>
      <c r="E88" s="503">
        <v>9022.9467222999992</v>
      </c>
      <c r="F88" s="503"/>
      <c r="G88" s="503">
        <v>10235.073807389999</v>
      </c>
      <c r="H88" s="503"/>
      <c r="I88" s="503">
        <v>9160.3194185300054</v>
      </c>
      <c r="J88" s="328"/>
      <c r="K88" s="329">
        <v>11345.345048019997</v>
      </c>
      <c r="L88" s="329">
        <v>10858.387802370013</v>
      </c>
      <c r="M88" s="201">
        <v>4.4846182924475952E-2</v>
      </c>
      <c r="N88" s="329"/>
      <c r="O88" s="186">
        <v>39763.684996240001</v>
      </c>
      <c r="P88" s="186">
        <v>36012.62496233001</v>
      </c>
      <c r="Q88" s="202">
        <v>0.10415958397461123</v>
      </c>
    </row>
    <row r="89" spans="3:18" ht="5.25" customHeight="1" x14ac:dyDescent="0.3">
      <c r="C89" s="51"/>
      <c r="D89" s="51"/>
      <c r="E89" s="504"/>
      <c r="F89" s="504"/>
      <c r="G89" s="504"/>
      <c r="H89" s="504"/>
      <c r="I89" s="504"/>
      <c r="J89" s="330"/>
      <c r="K89" s="331"/>
      <c r="L89" s="331"/>
      <c r="M89" s="333"/>
      <c r="N89" s="331"/>
      <c r="O89" s="184"/>
      <c r="P89" s="184"/>
      <c r="Q89" s="334"/>
    </row>
    <row r="90" spans="3:18" s="28" customFormat="1" ht="15" customHeight="1" x14ac:dyDescent="0.3">
      <c r="C90" s="29" t="s">
        <v>84</v>
      </c>
      <c r="D90" s="29"/>
      <c r="E90" s="500">
        <v>-25.155291219999981</v>
      </c>
      <c r="F90" s="500"/>
      <c r="G90" s="500">
        <v>-27.648588089999976</v>
      </c>
      <c r="H90" s="500"/>
      <c r="I90" s="500">
        <v>-112.56868501999975</v>
      </c>
      <c r="J90" s="322"/>
      <c r="K90" s="332">
        <v>-48.184913470000197</v>
      </c>
      <c r="L90" s="332">
        <v>-154.61941724999994</v>
      </c>
      <c r="M90" s="199">
        <v>0.68836440903090901</v>
      </c>
      <c r="N90" s="332"/>
      <c r="O90" s="183">
        <v>-213.5574777999999</v>
      </c>
      <c r="P90" s="183">
        <v>-232.12483440999992</v>
      </c>
      <c r="Q90" s="200">
        <v>7.9988669274415794E-2</v>
      </c>
      <c r="R90" s="13"/>
    </row>
    <row r="91" spans="3:18" ht="15" customHeight="1" x14ac:dyDescent="0.4">
      <c r="C91" s="25" t="s">
        <v>85</v>
      </c>
      <c r="D91" s="25"/>
      <c r="E91" s="503">
        <v>587.93578584999977</v>
      </c>
      <c r="F91" s="503"/>
      <c r="G91" s="503">
        <v>878.33275802000071</v>
      </c>
      <c r="H91" s="503"/>
      <c r="I91" s="503">
        <v>491.45093829999951</v>
      </c>
      <c r="J91" s="328"/>
      <c r="K91" s="329">
        <v>594.09672718999991</v>
      </c>
      <c r="L91" s="329">
        <v>635.9302745311121</v>
      </c>
      <c r="M91" s="201">
        <v>-6.5783229729009407E-2</v>
      </c>
      <c r="N91" s="329"/>
      <c r="O91" s="186">
        <v>2551.8162093599999</v>
      </c>
      <c r="P91" s="186">
        <v>656.6719005311121</v>
      </c>
      <c r="Q91" s="202">
        <v>2.8859835593636745</v>
      </c>
    </row>
    <row r="92" spans="3:18" x14ac:dyDescent="0.3">
      <c r="O92" s="153"/>
      <c r="P92" s="153"/>
      <c r="Q92" s="153"/>
    </row>
  </sheetData>
  <mergeCells count="6">
    <mergeCell ref="K9:M9"/>
    <mergeCell ref="O9:Q9"/>
    <mergeCell ref="K39:M39"/>
    <mergeCell ref="O39:Q39"/>
    <mergeCell ref="K53:M53"/>
    <mergeCell ref="O53:Q53"/>
  </mergeCells>
  <pageMargins left="0.19685039370078741" right="0.19685039370078741" top="0.19685039370078741" bottom="0.19685039370078741" header="0.31496062992125984" footer="0.31496062992125984"/>
  <pageSetup paperSize="9" scale="70" orientation="landscape" r:id="rId1"/>
  <headerFooter>
    <oddHeader>&amp;L&amp;"CorpoS"&amp;10&amp;K000000Internal&amp;1#</oddHeader>
  </headerFooter>
  <rowBreaks count="2" manualBreakCount="2">
    <brk id="36" max="18" man="1"/>
    <brk id="50" max="18" man="1"/>
  </rowBreaks>
  <customProperties>
    <customPr name="SHEET_UNIQUE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A93"/>
  </sheetPr>
  <dimension ref="A1:V53"/>
  <sheetViews>
    <sheetView showGridLines="0" zoomScaleNormal="100" zoomScaleSheetLayoutView="100" workbookViewId="0"/>
  </sheetViews>
  <sheetFormatPr baseColWidth="10" defaultColWidth="11.5546875" defaultRowHeight="17.25" x14ac:dyDescent="0.3"/>
  <cols>
    <col min="1" max="2" width="2.33203125" style="13" customWidth="1"/>
    <col min="3" max="3" width="42.77734375" style="13" customWidth="1"/>
    <col min="4" max="4" width="7.77734375" style="13" customWidth="1"/>
    <col min="5" max="5" width="16.77734375" style="153" customWidth="1"/>
    <col min="6" max="6" width="1.77734375" style="153" customWidth="1"/>
    <col min="7" max="7" width="16.77734375" style="153" customWidth="1"/>
    <col min="8" max="8" width="1.77734375" style="153" customWidth="1"/>
    <col min="9" max="9" width="16.77734375" style="153" customWidth="1"/>
    <col min="10" max="10" width="1.77734375" style="13" customWidth="1"/>
    <col min="11" max="13" width="9.33203125" style="13" customWidth="1"/>
    <col min="14" max="14" width="1.77734375" style="13" customWidth="1"/>
    <col min="15" max="17" width="9.33203125" style="13" customWidth="1"/>
    <col min="18" max="18" width="1.77734375" style="13" customWidth="1"/>
    <col min="19" max="19" width="11.5546875" style="13"/>
    <col min="20" max="20" width="11.5546875" style="13" customWidth="1"/>
    <col min="21" max="16384" width="11.5546875" style="13"/>
  </cols>
  <sheetData>
    <row r="1" spans="1:22" s="8" customFormat="1" ht="12.95" customHeight="1" x14ac:dyDescent="0.2">
      <c r="E1" s="150"/>
      <c r="F1" s="150"/>
      <c r="G1" s="150"/>
      <c r="H1" s="150"/>
      <c r="I1" s="150"/>
    </row>
    <row r="2" spans="1:22" s="8" customFormat="1" ht="27" customHeight="1" x14ac:dyDescent="0.2">
      <c r="B2" s="58"/>
      <c r="E2" s="150"/>
      <c r="F2" s="150"/>
      <c r="G2" s="150"/>
      <c r="H2" s="150"/>
      <c r="I2" s="150"/>
    </row>
    <row r="3" spans="1:22" s="8" customFormat="1" ht="3" customHeight="1" x14ac:dyDescent="0.2">
      <c r="B3" s="59"/>
      <c r="E3" s="150"/>
      <c r="F3" s="150"/>
      <c r="G3" s="150"/>
      <c r="H3" s="150"/>
      <c r="I3" s="150"/>
    </row>
    <row r="4" spans="1:22" s="8" customFormat="1" ht="18" customHeight="1" x14ac:dyDescent="0.2">
      <c r="B4" s="60" t="s">
        <v>9</v>
      </c>
      <c r="D4" s="6"/>
      <c r="E4" s="158"/>
      <c r="F4" s="158"/>
      <c r="G4" s="158"/>
      <c r="H4" s="158"/>
      <c r="I4" s="158"/>
      <c r="J4" s="6"/>
      <c r="K4" s="6"/>
      <c r="L4" s="7"/>
      <c r="M4" s="7"/>
      <c r="O4" s="158"/>
      <c r="P4" s="158"/>
      <c r="Q4" s="158"/>
    </row>
    <row r="5" spans="1:22" s="8" customFormat="1" ht="3" customHeight="1" x14ac:dyDescent="0.2">
      <c r="A5" s="5"/>
      <c r="B5" s="9"/>
      <c r="C5" s="9"/>
      <c r="D5" s="10"/>
      <c r="E5" s="159"/>
      <c r="F5" s="159"/>
      <c r="G5" s="159"/>
      <c r="H5" s="159"/>
      <c r="I5" s="159"/>
      <c r="J5" s="10"/>
      <c r="K5" s="10"/>
      <c r="L5" s="11"/>
      <c r="M5" s="11"/>
      <c r="N5" s="10"/>
      <c r="O5" s="159"/>
      <c r="P5" s="159"/>
      <c r="Q5" s="159"/>
      <c r="R5" s="5"/>
    </row>
    <row r="6" spans="1:22" s="56" customFormat="1" ht="12.75" customHeight="1" x14ac:dyDescent="0.2">
      <c r="A6" s="12"/>
      <c r="B6" s="12"/>
      <c r="C6" s="12"/>
      <c r="D6" s="12"/>
      <c r="E6" s="152"/>
      <c r="F6" s="152"/>
      <c r="G6" s="152"/>
      <c r="H6" s="152"/>
      <c r="I6" s="152"/>
      <c r="J6" s="12"/>
      <c r="K6" s="12"/>
      <c r="L6" s="12"/>
      <c r="M6" s="12"/>
      <c r="N6" s="12"/>
      <c r="O6" s="152"/>
      <c r="P6" s="152"/>
      <c r="Q6" s="152"/>
      <c r="R6" s="12"/>
    </row>
    <row r="7" spans="1:22" ht="18" customHeight="1" x14ac:dyDescent="0.4">
      <c r="B7" s="39" t="s">
        <v>30</v>
      </c>
      <c r="C7" s="40" t="s">
        <v>86</v>
      </c>
      <c r="D7" s="40"/>
      <c r="E7" s="80"/>
      <c r="F7" s="80"/>
      <c r="G7" s="80"/>
      <c r="H7" s="80"/>
      <c r="I7" s="80"/>
      <c r="J7" s="40"/>
      <c r="K7" s="40"/>
      <c r="L7" s="41"/>
      <c r="M7" s="41"/>
      <c r="N7" s="42"/>
      <c r="O7" s="80"/>
      <c r="P7" s="80"/>
      <c r="Q7" s="80"/>
    </row>
    <row r="8" spans="1:22" ht="6.75" customHeight="1" x14ac:dyDescent="0.3">
      <c r="O8" s="153"/>
      <c r="P8" s="153"/>
      <c r="Q8" s="153"/>
      <c r="R8" s="28"/>
    </row>
    <row r="9" spans="1:22" s="28" customFormat="1" ht="18" customHeight="1" x14ac:dyDescent="0.2">
      <c r="E9" s="465" t="s">
        <v>47</v>
      </c>
      <c r="F9" s="476"/>
      <c r="G9" s="465" t="s">
        <v>48</v>
      </c>
      <c r="H9" s="476"/>
      <c r="I9" s="465" t="s">
        <v>49</v>
      </c>
      <c r="J9" s="27"/>
      <c r="K9" s="571" t="s">
        <v>50</v>
      </c>
      <c r="L9" s="571"/>
      <c r="M9" s="571"/>
      <c r="O9" s="571" t="s">
        <v>31</v>
      </c>
      <c r="P9" s="571"/>
      <c r="Q9" s="571"/>
      <c r="S9" s="129"/>
    </row>
    <row r="10" spans="1:22" ht="18" customHeight="1" thickBot="1" x14ac:dyDescent="0.45">
      <c r="C10" s="16" t="s">
        <v>87</v>
      </c>
      <c r="D10" s="17"/>
      <c r="E10" s="477">
        <v>2021</v>
      </c>
      <c r="F10" s="477"/>
      <c r="G10" s="477">
        <v>2021</v>
      </c>
      <c r="H10" s="477"/>
      <c r="I10" s="477">
        <v>2021</v>
      </c>
      <c r="J10" s="17"/>
      <c r="K10" s="188">
        <v>2021</v>
      </c>
      <c r="L10" s="188">
        <v>2020</v>
      </c>
      <c r="M10" s="188" t="s">
        <v>51</v>
      </c>
      <c r="N10" s="189"/>
      <c r="O10" s="190">
        <v>2021</v>
      </c>
      <c r="P10" s="190">
        <v>2020</v>
      </c>
      <c r="Q10" s="190" t="s">
        <v>51</v>
      </c>
    </row>
    <row r="11" spans="1:22" ht="15" customHeight="1" x14ac:dyDescent="0.4">
      <c r="B11" s="34"/>
      <c r="C11" s="50" t="s">
        <v>15</v>
      </c>
      <c r="D11" s="43"/>
      <c r="E11" s="505"/>
      <c r="F11" s="505"/>
      <c r="G11" s="505"/>
      <c r="H11" s="505"/>
      <c r="I11" s="505"/>
      <c r="J11" s="240"/>
      <c r="K11" s="240"/>
      <c r="L11" s="425"/>
      <c r="M11" s="425"/>
      <c r="N11" s="425"/>
      <c r="O11" s="240"/>
      <c r="P11" s="266"/>
      <c r="Q11" s="425"/>
      <c r="T11" s="134"/>
    </row>
    <row r="12" spans="1:22" ht="15" customHeight="1" x14ac:dyDescent="0.4">
      <c r="B12" s="34"/>
      <c r="C12" s="61" t="s">
        <v>88</v>
      </c>
      <c r="D12" s="48"/>
      <c r="E12" s="506">
        <v>0.43489569920164822</v>
      </c>
      <c r="F12" s="506"/>
      <c r="G12" s="506">
        <v>0.39729829502727682</v>
      </c>
      <c r="H12" s="506"/>
      <c r="I12" s="506">
        <v>0.38584598302336115</v>
      </c>
      <c r="J12" s="242"/>
      <c r="K12" s="241">
        <v>0.39767816761077401</v>
      </c>
      <c r="L12" s="424">
        <v>0.40656611610057913</v>
      </c>
      <c r="M12" s="424">
        <f t="shared" ref="M12:M14" si="0">K12-L12</f>
        <v>-8.8879484898051198E-3</v>
      </c>
      <c r="N12" s="424"/>
      <c r="O12" s="241">
        <v>0.39993030377175226</v>
      </c>
      <c r="P12" s="241">
        <v>0.39953312829600346</v>
      </c>
      <c r="Q12" s="424">
        <f t="shared" ref="Q12:Q14" si="1">O12-P12</f>
        <v>3.9717547574880108E-4</v>
      </c>
      <c r="T12" s="134"/>
    </row>
    <row r="13" spans="1:22" ht="15" customHeight="1" x14ac:dyDescent="0.4">
      <c r="B13" s="34"/>
      <c r="C13" s="111" t="s">
        <v>89</v>
      </c>
      <c r="D13" s="112"/>
      <c r="E13" s="507">
        <v>0.39983173314856973</v>
      </c>
      <c r="F13" s="507"/>
      <c r="G13" s="507">
        <v>0.3621967994095347</v>
      </c>
      <c r="H13" s="507"/>
      <c r="I13" s="507">
        <v>0.31000618664366075</v>
      </c>
      <c r="J13" s="244"/>
      <c r="K13" s="243">
        <v>0.36944798180553234</v>
      </c>
      <c r="L13" s="426">
        <v>0.29954455214294057</v>
      </c>
      <c r="M13" s="426">
        <f t="shared" si="0"/>
        <v>6.9903429662591776E-2</v>
      </c>
      <c r="N13" s="426"/>
      <c r="O13" s="243">
        <v>0.35857533034400019</v>
      </c>
      <c r="P13" s="243">
        <v>0.32376071157392344</v>
      </c>
      <c r="Q13" s="426">
        <f t="shared" si="1"/>
        <v>3.4814618770076744E-2</v>
      </c>
      <c r="T13" s="134"/>
    </row>
    <row r="14" spans="1:22" ht="15" customHeight="1" x14ac:dyDescent="0.4">
      <c r="C14" s="62" t="s">
        <v>90</v>
      </c>
      <c r="D14" s="63"/>
      <c r="E14" s="508">
        <v>0.42289450504776749</v>
      </c>
      <c r="F14" s="508"/>
      <c r="G14" s="508">
        <v>0.38713500281701085</v>
      </c>
      <c r="H14" s="508"/>
      <c r="I14" s="508">
        <v>0.36372287315924079</v>
      </c>
      <c r="J14" s="246"/>
      <c r="K14" s="247">
        <v>0.38904880319223362</v>
      </c>
      <c r="L14" s="248">
        <v>0.37293186722844518</v>
      </c>
      <c r="M14" s="248">
        <f t="shared" si="0"/>
        <v>1.6116935963788437E-2</v>
      </c>
      <c r="N14" s="248"/>
      <c r="O14" s="247">
        <v>0.38737989676479778</v>
      </c>
      <c r="P14" s="247">
        <v>0.3752627525464558</v>
      </c>
      <c r="Q14" s="248">
        <f t="shared" si="1"/>
        <v>1.211714421834198E-2</v>
      </c>
      <c r="T14" s="134"/>
    </row>
    <row r="15" spans="1:22" ht="15" customHeight="1" x14ac:dyDescent="0.4">
      <c r="C15" s="51"/>
      <c r="D15" s="52"/>
      <c r="E15" s="509"/>
      <c r="F15" s="509"/>
      <c r="G15" s="509"/>
      <c r="H15" s="509"/>
      <c r="I15" s="509"/>
      <c r="J15" s="239"/>
      <c r="K15" s="238"/>
      <c r="L15" s="245"/>
      <c r="M15" s="245"/>
      <c r="N15" s="245"/>
      <c r="O15" s="238"/>
      <c r="P15" s="238"/>
      <c r="Q15" s="245"/>
      <c r="T15" s="134"/>
      <c r="V15" s="135"/>
    </row>
    <row r="16" spans="1:22" ht="15" customHeight="1" x14ac:dyDescent="0.4">
      <c r="B16" s="34"/>
      <c r="C16" s="50" t="s">
        <v>91</v>
      </c>
      <c r="D16" s="43"/>
      <c r="E16" s="510"/>
      <c r="F16" s="510"/>
      <c r="G16" s="510"/>
      <c r="H16" s="510"/>
      <c r="I16" s="510"/>
      <c r="J16" s="43"/>
      <c r="K16" s="43"/>
      <c r="L16" s="294"/>
      <c r="M16" s="294"/>
      <c r="N16" s="294"/>
      <c r="O16" s="160"/>
      <c r="P16" s="160"/>
      <c r="Q16" s="160"/>
      <c r="T16" s="134"/>
    </row>
    <row r="17" spans="3:20" ht="15" customHeight="1" x14ac:dyDescent="0.4">
      <c r="C17" s="61" t="s">
        <v>92</v>
      </c>
      <c r="D17" s="61"/>
      <c r="E17" s="511">
        <v>0.17399531447107586</v>
      </c>
      <c r="F17" s="511"/>
      <c r="G17" s="511">
        <v>0.19404585609967828</v>
      </c>
      <c r="H17" s="511"/>
      <c r="I17" s="511">
        <v>0.20891578997934382</v>
      </c>
      <c r="J17" s="236"/>
      <c r="K17" s="237">
        <v>0.1707125049206141</v>
      </c>
      <c r="L17" s="237">
        <v>0.18692801973129097</v>
      </c>
      <c r="M17" s="237">
        <f>K17-L17</f>
        <v>-1.6215514810676873E-2</v>
      </c>
      <c r="N17" s="237"/>
      <c r="O17" s="237">
        <v>0.18647131335697528</v>
      </c>
      <c r="P17" s="237">
        <v>0.18466481229920004</v>
      </c>
      <c r="Q17" s="237">
        <f>O17-P17</f>
        <v>1.8065010577752449E-3</v>
      </c>
      <c r="T17" s="134"/>
    </row>
    <row r="18" spans="3:20" ht="15" customHeight="1" x14ac:dyDescent="0.4">
      <c r="C18" s="61" t="s">
        <v>93</v>
      </c>
      <c r="D18" s="61"/>
      <c r="E18" s="511">
        <v>0.24569123579024568</v>
      </c>
      <c r="F18" s="511"/>
      <c r="G18" s="511">
        <v>0.24407561906452471</v>
      </c>
      <c r="H18" s="511"/>
      <c r="I18" s="511">
        <v>0.23842028278888347</v>
      </c>
      <c r="J18" s="236"/>
      <c r="K18" s="237">
        <v>0.18953498632312715</v>
      </c>
      <c r="L18" s="237">
        <v>0.27146733152452884</v>
      </c>
      <c r="M18" s="237">
        <f t="shared" ref="M18:M19" si="2">K18-L18</f>
        <v>-8.1932345201401691E-2</v>
      </c>
      <c r="N18" s="237"/>
      <c r="O18" s="237">
        <v>0.22599150532296322</v>
      </c>
      <c r="P18" s="237">
        <v>0.26122835874989547</v>
      </c>
      <c r="Q18" s="237">
        <f t="shared" ref="Q18:Q19" si="3">O18-P18</f>
        <v>-3.5236853426932252E-2</v>
      </c>
      <c r="T18" s="134"/>
    </row>
    <row r="19" spans="3:20" ht="15" customHeight="1" x14ac:dyDescent="0.4">
      <c r="C19" s="62" t="s">
        <v>94</v>
      </c>
      <c r="D19" s="63"/>
      <c r="E19" s="508">
        <v>0.18184006740761546</v>
      </c>
      <c r="F19" s="508"/>
      <c r="G19" s="508">
        <v>0.20033705733322918</v>
      </c>
      <c r="H19" s="508"/>
      <c r="I19" s="508">
        <v>0.21234166017974665</v>
      </c>
      <c r="J19" s="246"/>
      <c r="K19" s="247">
        <v>0.17278785815050834</v>
      </c>
      <c r="L19" s="248">
        <v>0.19779598223965159</v>
      </c>
      <c r="M19" s="248">
        <f t="shared" si="2"/>
        <v>-2.5008124089143241E-2</v>
      </c>
      <c r="N19" s="248"/>
      <c r="O19" s="247">
        <v>0.19105102513703118</v>
      </c>
      <c r="P19" s="247">
        <v>0.19492145775599992</v>
      </c>
      <c r="Q19" s="248">
        <f t="shared" si="3"/>
        <v>-3.8704326189687444E-3</v>
      </c>
      <c r="T19" s="134"/>
    </row>
    <row r="20" spans="3:20" ht="5.25" customHeight="1" x14ac:dyDescent="0.3">
      <c r="C20" s="21"/>
      <c r="D20" s="22"/>
      <c r="E20" s="161"/>
      <c r="F20" s="161"/>
      <c r="G20" s="161"/>
      <c r="H20" s="161"/>
      <c r="I20" s="161"/>
      <c r="J20" s="22"/>
      <c r="K20" s="22"/>
      <c r="L20" s="23"/>
      <c r="M20" s="23"/>
      <c r="N20" s="23"/>
      <c r="O20" s="161"/>
      <c r="P20" s="161"/>
      <c r="Q20" s="161"/>
    </row>
    <row r="21" spans="3:20" x14ac:dyDescent="0.3">
      <c r="C21" s="14" t="s">
        <v>95</v>
      </c>
    </row>
    <row r="22" spans="3:20" x14ac:dyDescent="0.3">
      <c r="C22" s="14" t="s">
        <v>96</v>
      </c>
    </row>
    <row r="23" spans="3:20" x14ac:dyDescent="0.3">
      <c r="C23" s="14"/>
    </row>
    <row r="53" spans="18:18" x14ac:dyDescent="0.3">
      <c r="R53" s="24"/>
    </row>
  </sheetData>
  <mergeCells count="2">
    <mergeCell ref="K9:M9"/>
    <mergeCell ref="O9:Q9"/>
  </mergeCells>
  <pageMargins left="0.19685039370078741" right="0.19685039370078741" top="0.19685039370078741" bottom="0.19685039370078741" header="0.31496062992125984" footer="0.31496062992125984"/>
  <pageSetup paperSize="9" scale="70" orientation="landscape" r:id="rId1"/>
  <headerFooter>
    <oddHeader>&amp;L&amp;"CorpoS"&amp;10&amp;K000000Internal&amp;1#</oddHeader>
  </headerFooter>
  <customProperties>
    <customPr name="SHEET_UNIQUE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A93"/>
  </sheetPr>
  <dimension ref="A1:S93"/>
  <sheetViews>
    <sheetView showGridLines="0" zoomScaleNormal="100" zoomScaleSheetLayoutView="100" workbookViewId="0"/>
  </sheetViews>
  <sheetFormatPr baseColWidth="10" defaultColWidth="11.5546875" defaultRowHeight="17.25" x14ac:dyDescent="0.3"/>
  <cols>
    <col min="1" max="2" width="2.33203125" style="13" customWidth="1"/>
    <col min="3" max="3" width="42.77734375" style="13" customWidth="1"/>
    <col min="4" max="4" width="7.77734375" style="13" customWidth="1"/>
    <col min="5" max="5" width="16.77734375" style="153" customWidth="1"/>
    <col min="6" max="6" width="1.77734375" style="13" customWidth="1"/>
    <col min="7" max="7" width="16.77734375" style="153" customWidth="1"/>
    <col min="8" max="8" width="1.77734375" style="13" customWidth="1"/>
    <col min="9" max="9" width="16.77734375" style="153" customWidth="1"/>
    <col min="10" max="10" width="1.77734375" style="13" customWidth="1"/>
    <col min="11" max="13" width="9.33203125" style="13" customWidth="1"/>
    <col min="14" max="14" width="1.77734375" style="13" customWidth="1"/>
    <col min="15" max="17" width="9.33203125" style="13" customWidth="1"/>
    <col min="18" max="18" width="1.77734375" style="13" customWidth="1"/>
    <col min="19" max="16384" width="11.5546875" style="13"/>
  </cols>
  <sheetData>
    <row r="1" spans="1:17" s="8" customFormat="1" ht="12.95" customHeight="1" x14ac:dyDescent="0.2">
      <c r="E1" s="150"/>
      <c r="G1" s="150"/>
      <c r="I1" s="150"/>
    </row>
    <row r="2" spans="1:17" s="8" customFormat="1" ht="27" customHeight="1" x14ac:dyDescent="0.2">
      <c r="B2" s="58"/>
      <c r="E2" s="150"/>
      <c r="G2" s="150"/>
      <c r="I2" s="150"/>
    </row>
    <row r="3" spans="1:17" s="8" customFormat="1" ht="3" customHeight="1" x14ac:dyDescent="0.2">
      <c r="B3" s="59"/>
      <c r="E3" s="150"/>
      <c r="G3" s="150"/>
      <c r="I3" s="150"/>
    </row>
    <row r="4" spans="1:17" s="8" customFormat="1" ht="18" customHeight="1" x14ac:dyDescent="0.2">
      <c r="B4" s="60" t="s">
        <v>97</v>
      </c>
      <c r="D4" s="6"/>
      <c r="E4" s="158"/>
      <c r="F4" s="6"/>
      <c r="G4" s="158"/>
      <c r="H4" s="6"/>
      <c r="I4" s="158"/>
      <c r="J4" s="6"/>
      <c r="K4" s="6"/>
    </row>
    <row r="5" spans="1:17" s="8" customFormat="1" ht="3" customHeight="1" x14ac:dyDescent="0.2">
      <c r="A5" s="5"/>
      <c r="B5" s="9"/>
      <c r="C5" s="9"/>
      <c r="D5" s="10"/>
      <c r="E5" s="159"/>
      <c r="F5" s="10"/>
      <c r="G5" s="159"/>
      <c r="H5" s="10"/>
      <c r="I5" s="159"/>
      <c r="J5" s="10"/>
      <c r="K5" s="10"/>
      <c r="L5" s="11"/>
      <c r="M5" s="11"/>
      <c r="N5" s="10"/>
      <c r="O5" s="10"/>
      <c r="P5" s="10"/>
      <c r="Q5" s="10"/>
    </row>
    <row r="6" spans="1:17" s="56" customFormat="1" ht="12.75" customHeight="1" x14ac:dyDescent="0.2">
      <c r="A6" s="12"/>
      <c r="B6" s="12"/>
      <c r="C6" s="12"/>
      <c r="D6" s="12"/>
      <c r="E6" s="152"/>
      <c r="F6" s="12"/>
      <c r="G6" s="152"/>
      <c r="H6" s="12"/>
      <c r="I6" s="152"/>
      <c r="J6" s="12"/>
      <c r="K6" s="12"/>
      <c r="L6" s="12"/>
      <c r="M6" s="12"/>
      <c r="N6" s="12"/>
      <c r="O6" s="12"/>
      <c r="P6" s="12"/>
      <c r="Q6" s="12"/>
    </row>
    <row r="7" spans="1:17" s="57" customFormat="1" ht="18" customHeight="1" x14ac:dyDescent="0.4">
      <c r="A7" s="24"/>
      <c r="B7" s="39" t="s">
        <v>30</v>
      </c>
      <c r="C7" s="40" t="s">
        <v>98</v>
      </c>
      <c r="D7" s="40"/>
      <c r="E7" s="80"/>
      <c r="F7" s="40"/>
      <c r="G7" s="80"/>
      <c r="H7" s="40"/>
      <c r="I7" s="80"/>
      <c r="J7" s="40"/>
      <c r="K7" s="40"/>
      <c r="L7" s="41"/>
      <c r="M7" s="41"/>
      <c r="N7" s="42"/>
      <c r="O7" s="42"/>
      <c r="P7" s="42"/>
      <c r="Q7" s="42"/>
    </row>
    <row r="8" spans="1:17" ht="6.75" customHeight="1" x14ac:dyDescent="0.3"/>
    <row r="9" spans="1:17" s="28" customFormat="1" ht="18" customHeight="1" x14ac:dyDescent="0.2">
      <c r="E9" s="465" t="s">
        <v>47</v>
      </c>
      <c r="F9" s="476"/>
      <c r="G9" s="465" t="s">
        <v>48</v>
      </c>
      <c r="H9" s="476"/>
      <c r="I9" s="465" t="s">
        <v>49</v>
      </c>
      <c r="J9" s="27"/>
      <c r="K9" s="571" t="s">
        <v>50</v>
      </c>
      <c r="L9" s="571"/>
      <c r="M9" s="571"/>
      <c r="O9" s="571" t="s">
        <v>31</v>
      </c>
      <c r="P9" s="571"/>
      <c r="Q9" s="571"/>
    </row>
    <row r="10" spans="1:17" ht="18" customHeight="1" thickBot="1" x14ac:dyDescent="0.45">
      <c r="C10" s="16" t="s">
        <v>32</v>
      </c>
      <c r="D10" s="17"/>
      <c r="E10" s="477">
        <v>2021</v>
      </c>
      <c r="F10" s="477"/>
      <c r="G10" s="477">
        <v>2021</v>
      </c>
      <c r="H10" s="477"/>
      <c r="I10" s="477">
        <v>2021</v>
      </c>
      <c r="J10" s="17"/>
      <c r="K10" s="188">
        <v>2021</v>
      </c>
      <c r="L10" s="188">
        <v>2020</v>
      </c>
      <c r="M10" s="188" t="s">
        <v>51</v>
      </c>
      <c r="N10" s="189"/>
      <c r="O10" s="188">
        <v>2021</v>
      </c>
      <c r="P10" s="188">
        <v>2020</v>
      </c>
      <c r="Q10" s="188" t="s">
        <v>51</v>
      </c>
    </row>
    <row r="11" spans="1:17" ht="15" customHeight="1" x14ac:dyDescent="0.3">
      <c r="C11" s="25" t="s">
        <v>52</v>
      </c>
      <c r="D11" s="63"/>
      <c r="E11" s="503">
        <v>9022.9467222999992</v>
      </c>
      <c r="F11" s="503"/>
      <c r="G11" s="503">
        <v>10235.073807389999</v>
      </c>
      <c r="H11" s="503"/>
      <c r="I11" s="503">
        <v>9160.3194185300054</v>
      </c>
      <c r="J11" s="335"/>
      <c r="K11" s="186">
        <v>11345.345048019997</v>
      </c>
      <c r="L11" s="186">
        <v>10858.387802370013</v>
      </c>
      <c r="M11" s="202">
        <v>4.4846182924475952E-2</v>
      </c>
      <c r="N11" s="186"/>
      <c r="O11" s="186">
        <v>39763.684996240001</v>
      </c>
      <c r="P11" s="186">
        <v>36012.62496233001</v>
      </c>
      <c r="Q11" s="202">
        <v>0.10415958397461123</v>
      </c>
    </row>
    <row r="12" spans="1:17" ht="15" customHeight="1" x14ac:dyDescent="0.3">
      <c r="C12" s="27" t="s">
        <v>99</v>
      </c>
      <c r="D12" s="22"/>
      <c r="E12" s="512">
        <v>-7364.1359861000001</v>
      </c>
      <c r="F12" s="512"/>
      <c r="G12" s="512">
        <v>-8261.2294209299998</v>
      </c>
      <c r="H12" s="512"/>
      <c r="I12" s="512">
        <v>-7500.6913556899999</v>
      </c>
      <c r="J12" s="337"/>
      <c r="K12" s="265">
        <v>-9392.348398750004</v>
      </c>
      <c r="L12" s="338">
        <v>-8908.1405742000097</v>
      </c>
      <c r="M12" s="206">
        <v>-5.4355655988677302E-2</v>
      </c>
      <c r="N12" s="338"/>
      <c r="O12" s="265">
        <v>-32518.405161470004</v>
      </c>
      <c r="P12" s="338">
        <v>-30531</v>
      </c>
      <c r="Q12" s="206">
        <v>-6.5094663177426293E-2</v>
      </c>
    </row>
    <row r="13" spans="1:17" ht="15" customHeight="1" x14ac:dyDescent="0.3">
      <c r="C13" s="25" t="s">
        <v>100</v>
      </c>
      <c r="D13" s="63"/>
      <c r="E13" s="503">
        <v>1658.8107361999992</v>
      </c>
      <c r="F13" s="503"/>
      <c r="G13" s="503">
        <v>1973.8443864599994</v>
      </c>
      <c r="H13" s="503"/>
      <c r="I13" s="503">
        <v>1659.6280628400054</v>
      </c>
      <c r="J13" s="335"/>
      <c r="K13" s="186">
        <v>1952.9966492699932</v>
      </c>
      <c r="L13" s="186">
        <v>1950.2472281700029</v>
      </c>
      <c r="M13" s="202">
        <v>1.409780801262972E-3</v>
      </c>
      <c r="N13" s="186"/>
      <c r="O13" s="186">
        <v>7245.2798347699973</v>
      </c>
      <c r="P13" s="186">
        <v>5482.4730777800069</v>
      </c>
      <c r="Q13" s="202">
        <v>0.32153495912902796</v>
      </c>
    </row>
    <row r="14" spans="1:17" ht="15" customHeight="1" x14ac:dyDescent="0.3">
      <c r="C14" s="29" t="s">
        <v>101</v>
      </c>
      <c r="D14" s="30"/>
      <c r="E14" s="500">
        <v>-641.28275708000001</v>
      </c>
      <c r="F14" s="500"/>
      <c r="G14" s="500">
        <v>-633.89953952999997</v>
      </c>
      <c r="H14" s="500"/>
      <c r="I14" s="500">
        <v>-648.41004918000101</v>
      </c>
      <c r="J14" s="322"/>
      <c r="K14" s="183">
        <v>-798.34886759000005</v>
      </c>
      <c r="L14" s="332">
        <v>-739.77919437999958</v>
      </c>
      <c r="M14" s="199">
        <v>-7.9171830804307897E-2</v>
      </c>
      <c r="N14" s="332"/>
      <c r="O14" s="183">
        <v>-2721.9412133800001</v>
      </c>
      <c r="P14" s="332">
        <v>-2624.7351027399991</v>
      </c>
      <c r="Q14" s="199">
        <v>-3.7034636576668702E-2</v>
      </c>
    </row>
    <row r="15" spans="1:17" ht="15" customHeight="1" x14ac:dyDescent="0.3">
      <c r="C15" s="29" t="s">
        <v>102</v>
      </c>
      <c r="D15" s="30"/>
      <c r="E15" s="500">
        <v>-387.81099950999993</v>
      </c>
      <c r="F15" s="500"/>
      <c r="G15" s="500">
        <v>-394.10165816999995</v>
      </c>
      <c r="H15" s="500"/>
      <c r="I15" s="500">
        <v>-361.37538098000005</v>
      </c>
      <c r="J15" s="322"/>
      <c r="K15" s="183">
        <v>-492.11174221000033</v>
      </c>
      <c r="L15" s="332">
        <v>-411.83504268000024</v>
      </c>
      <c r="M15" s="199">
        <v>-0.19492440227427602</v>
      </c>
      <c r="N15" s="332"/>
      <c r="O15" s="183">
        <v>-1635.3997808700001</v>
      </c>
      <c r="P15" s="332">
        <v>-1471.8794492699999</v>
      </c>
      <c r="Q15" s="199">
        <v>-0.111096280120699</v>
      </c>
    </row>
    <row r="16" spans="1:17" ht="15" customHeight="1" x14ac:dyDescent="0.3">
      <c r="C16" s="29" t="s">
        <v>103</v>
      </c>
      <c r="D16" s="30"/>
      <c r="E16" s="500">
        <v>-332.99858181999997</v>
      </c>
      <c r="F16" s="500"/>
      <c r="G16" s="500">
        <v>-322.82137355999993</v>
      </c>
      <c r="H16" s="500"/>
      <c r="I16" s="500">
        <v>-335.43035154000006</v>
      </c>
      <c r="J16" s="322"/>
      <c r="K16" s="183">
        <v>-406.71389817999989</v>
      </c>
      <c r="L16" s="332">
        <v>-348.27420733000054</v>
      </c>
      <c r="M16" s="199">
        <v>-0.16779792939023502</v>
      </c>
      <c r="N16" s="332"/>
      <c r="O16" s="183">
        <v>-1397.9642050999998</v>
      </c>
      <c r="P16" s="332">
        <v>-1422.9401414000004</v>
      </c>
      <c r="Q16" s="199">
        <v>1.7552345016725198E-2</v>
      </c>
    </row>
    <row r="17" spans="2:19" ht="15" customHeight="1" x14ac:dyDescent="0.3">
      <c r="C17" s="29" t="s">
        <v>104</v>
      </c>
      <c r="D17" s="30"/>
      <c r="E17" s="500">
        <v>1432.6633610999997</v>
      </c>
      <c r="F17" s="500"/>
      <c r="G17" s="500">
        <v>158.61673394000013</v>
      </c>
      <c r="H17" s="500"/>
      <c r="I17" s="500">
        <v>161.99722192000013</v>
      </c>
      <c r="J17" s="322"/>
      <c r="K17" s="183">
        <v>275.87785009999993</v>
      </c>
      <c r="L17" s="332">
        <v>213.98430946000019</v>
      </c>
      <c r="M17" s="199">
        <v>0.28924335992760919</v>
      </c>
      <c r="N17" s="332"/>
      <c r="O17" s="183">
        <v>2029.1551670599999</v>
      </c>
      <c r="P17" s="332">
        <v>726</v>
      </c>
      <c r="Q17" s="199">
        <v>1.7949795689531678</v>
      </c>
    </row>
    <row r="18" spans="2:19" s="28" customFormat="1" ht="15" customHeight="1" x14ac:dyDescent="0.2">
      <c r="C18" s="29" t="s">
        <v>105</v>
      </c>
      <c r="D18" s="30"/>
      <c r="E18" s="500">
        <v>-83.489292480000003</v>
      </c>
      <c r="F18" s="500"/>
      <c r="G18" s="500">
        <v>-102.31627515999993</v>
      </c>
      <c r="H18" s="500"/>
      <c r="I18" s="500">
        <v>-59.161977140000097</v>
      </c>
      <c r="J18" s="322"/>
      <c r="K18" s="183">
        <v>-102.70307181999996</v>
      </c>
      <c r="L18" s="332">
        <v>-120.23751514999996</v>
      </c>
      <c r="M18" s="199">
        <v>0.145831717398062</v>
      </c>
      <c r="N18" s="332"/>
      <c r="O18" s="183">
        <v>-347.67061660000002</v>
      </c>
      <c r="P18" s="332">
        <v>-199.99929940999996</v>
      </c>
      <c r="Q18" s="199">
        <v>-0.73835917238526305</v>
      </c>
    </row>
    <row r="19" spans="2:19" s="28" customFormat="1" ht="15" customHeight="1" x14ac:dyDescent="0.2">
      <c r="C19" s="29" t="s">
        <v>106</v>
      </c>
      <c r="D19" s="30"/>
      <c r="E19" s="500">
        <v>33.987740429999988</v>
      </c>
      <c r="F19" s="500"/>
      <c r="G19" s="500">
        <v>89.059846970000038</v>
      </c>
      <c r="H19" s="500"/>
      <c r="I19" s="500">
        <v>15.253481819999962</v>
      </c>
      <c r="J19" s="322"/>
      <c r="K19" s="183">
        <v>-32.527066599999984</v>
      </c>
      <c r="L19" s="332">
        <v>12.545175929999992</v>
      </c>
      <c r="M19" s="199" t="s">
        <v>55</v>
      </c>
      <c r="N19" s="332"/>
      <c r="O19" s="183">
        <v>105.77400262</v>
      </c>
      <c r="P19" s="332">
        <v>46.878103769999996</v>
      </c>
      <c r="Q19" s="199">
        <v>1.2563626536381127</v>
      </c>
    </row>
    <row r="20" spans="2:19" s="28" customFormat="1" ht="15" customHeight="1" x14ac:dyDescent="0.2">
      <c r="C20" s="29" t="s">
        <v>107</v>
      </c>
      <c r="D20" s="30"/>
      <c r="E20" s="500">
        <v>18.835579020000001</v>
      </c>
      <c r="F20" s="500"/>
      <c r="G20" s="500">
        <v>98.560637060000005</v>
      </c>
      <c r="H20" s="500"/>
      <c r="I20" s="500">
        <v>-57.750069450000012</v>
      </c>
      <c r="J20" s="322"/>
      <c r="K20" s="183">
        <v>20.336874229999996</v>
      </c>
      <c r="L20" s="332">
        <v>-13.447938679999996</v>
      </c>
      <c r="M20" s="199" t="s">
        <v>55</v>
      </c>
      <c r="N20" s="332"/>
      <c r="O20" s="183">
        <v>79.983020859999996</v>
      </c>
      <c r="P20" s="332">
        <v>-43.790425139999996</v>
      </c>
      <c r="Q20" s="199" t="s">
        <v>55</v>
      </c>
      <c r="S20" s="423"/>
    </row>
    <row r="21" spans="2:19" ht="15" customHeight="1" x14ac:dyDescent="0.3">
      <c r="C21" s="25" t="s">
        <v>108</v>
      </c>
      <c r="D21" s="63"/>
      <c r="E21" s="503">
        <v>1698.7157858499997</v>
      </c>
      <c r="F21" s="503"/>
      <c r="G21" s="503">
        <v>866.94275802000061</v>
      </c>
      <c r="H21" s="503"/>
      <c r="I21" s="503">
        <v>374.75093829999969</v>
      </c>
      <c r="J21" s="335"/>
      <c r="K21" s="186">
        <v>416.80672718999995</v>
      </c>
      <c r="L21" s="186">
        <v>543.20281536000005</v>
      </c>
      <c r="M21" s="202">
        <v>-0.2326867324614893</v>
      </c>
      <c r="N21" s="186"/>
      <c r="O21" s="186">
        <v>3357.21620936</v>
      </c>
      <c r="P21" s="186">
        <v>490.59844136000009</v>
      </c>
      <c r="Q21" s="202">
        <v>5.8431041078185606</v>
      </c>
    </row>
    <row r="22" spans="2:19" ht="15" customHeight="1" x14ac:dyDescent="0.3">
      <c r="C22" s="44" t="s">
        <v>109</v>
      </c>
      <c r="D22" s="48"/>
      <c r="E22" s="513">
        <v>17.82</v>
      </c>
      <c r="F22" s="514"/>
      <c r="G22" s="513">
        <v>9.6900000000000013</v>
      </c>
      <c r="H22" s="514"/>
      <c r="I22" s="513">
        <v>10.23</v>
      </c>
      <c r="J22" s="339"/>
      <c r="K22" s="340">
        <v>35.71</v>
      </c>
      <c r="L22" s="340">
        <v>11.16</v>
      </c>
      <c r="M22" s="215">
        <v>2.1998207885304661</v>
      </c>
      <c r="N22" s="341"/>
      <c r="O22" s="340">
        <v>73.45</v>
      </c>
      <c r="P22" s="340">
        <v>62</v>
      </c>
      <c r="Q22" s="215">
        <v>0.18467741935483883</v>
      </c>
    </row>
    <row r="23" spans="2:19" s="28" customFormat="1" ht="15" customHeight="1" x14ac:dyDescent="0.2">
      <c r="C23" s="44" t="s">
        <v>110</v>
      </c>
      <c r="D23" s="36"/>
      <c r="E23" s="515">
        <v>-41</v>
      </c>
      <c r="F23" s="516"/>
      <c r="G23" s="515">
        <v>-34.89</v>
      </c>
      <c r="H23" s="516"/>
      <c r="I23" s="515">
        <v>-31.53</v>
      </c>
      <c r="J23" s="342"/>
      <c r="K23" s="343">
        <v>-49.339999999999989</v>
      </c>
      <c r="L23" s="343">
        <v>-60.87</v>
      </c>
      <c r="M23" s="213">
        <v>0.189420075570889</v>
      </c>
      <c r="N23" s="344"/>
      <c r="O23" s="343">
        <v>-156.76</v>
      </c>
      <c r="P23" s="343">
        <v>-219</v>
      </c>
      <c r="Q23" s="213">
        <v>0.28420091324200902</v>
      </c>
    </row>
    <row r="24" spans="2:19" s="28" customFormat="1" ht="15" customHeight="1" x14ac:dyDescent="0.4">
      <c r="C24" s="86" t="s">
        <v>111</v>
      </c>
      <c r="D24" s="87"/>
      <c r="E24" s="478">
        <v>1675.53</v>
      </c>
      <c r="F24" s="478"/>
      <c r="G24" s="478">
        <v>841.74999999999977</v>
      </c>
      <c r="H24" s="478"/>
      <c r="I24" s="478">
        <v>353.45000000000027</v>
      </c>
      <c r="J24" s="413"/>
      <c r="K24" s="300">
        <v>403.17999999999984</v>
      </c>
      <c r="L24" s="300">
        <v>493.5</v>
      </c>
      <c r="M24" s="446">
        <v>-0.18301925025329313</v>
      </c>
      <c r="N24" s="300"/>
      <c r="O24" s="300">
        <v>3273.91</v>
      </c>
      <c r="P24" s="300">
        <v>334</v>
      </c>
      <c r="Q24" s="446">
        <v>8.8021257485029931</v>
      </c>
    </row>
    <row r="25" spans="2:19" s="28" customFormat="1" ht="15" customHeight="1" x14ac:dyDescent="0.2">
      <c r="C25" s="64" t="s">
        <v>112</v>
      </c>
      <c r="D25" s="65"/>
      <c r="E25" s="483">
        <v>-232.38</v>
      </c>
      <c r="F25" s="517"/>
      <c r="G25" s="483">
        <v>-234.06</v>
      </c>
      <c r="H25" s="517"/>
      <c r="I25" s="483">
        <v>-138.96999999999997</v>
      </c>
      <c r="J25" s="346"/>
      <c r="K25" s="303">
        <v>-285.78999999999996</v>
      </c>
      <c r="L25" s="303">
        <v>-125.38</v>
      </c>
      <c r="M25" s="213">
        <v>-0.77197320146753901</v>
      </c>
      <c r="N25" s="347"/>
      <c r="O25" s="303">
        <v>-891.2</v>
      </c>
      <c r="P25" s="303">
        <v>-465</v>
      </c>
      <c r="Q25" s="213">
        <v>-0.91655913978494596</v>
      </c>
    </row>
    <row r="26" spans="2:19" ht="15" customHeight="1" x14ac:dyDescent="0.3">
      <c r="C26" s="25" t="s">
        <v>113</v>
      </c>
      <c r="D26" s="63"/>
      <c r="E26" s="503">
        <v>1443.15</v>
      </c>
      <c r="F26" s="503"/>
      <c r="G26" s="503">
        <v>607.68999999999983</v>
      </c>
      <c r="H26" s="503"/>
      <c r="I26" s="503">
        <v>214.4800000000003</v>
      </c>
      <c r="J26" s="335"/>
      <c r="K26" s="335">
        <v>117.38672718999942</v>
      </c>
      <c r="L26" s="335">
        <v>368.12</v>
      </c>
      <c r="M26" s="416">
        <v>-0.50828534173639095</v>
      </c>
      <c r="N26" s="335"/>
      <c r="O26" s="335">
        <v>2382.71</v>
      </c>
      <c r="P26" s="335">
        <v>-131</v>
      </c>
      <c r="Q26" s="202" t="s">
        <v>55</v>
      </c>
    </row>
    <row r="27" spans="2:19" ht="15" customHeight="1" x14ac:dyDescent="0.3">
      <c r="C27" s="68" t="s">
        <v>114</v>
      </c>
      <c r="D27" s="48"/>
      <c r="E27" s="513">
        <v>8.67</v>
      </c>
      <c r="F27" s="514"/>
      <c r="G27" s="513">
        <v>7.29</v>
      </c>
      <c r="H27" s="514"/>
      <c r="I27" s="513">
        <v>7.8</v>
      </c>
      <c r="J27" s="339"/>
      <c r="K27" s="340">
        <v>12.38</v>
      </c>
      <c r="L27" s="340">
        <v>8.64</v>
      </c>
      <c r="M27" s="215">
        <v>0.43287037037037046</v>
      </c>
      <c r="N27" s="341"/>
      <c r="O27" s="340">
        <v>36.14</v>
      </c>
      <c r="P27" s="340">
        <v>12</v>
      </c>
      <c r="Q27" s="215">
        <v>2.0116666666666667</v>
      </c>
    </row>
    <row r="28" spans="2:19" ht="15" customHeight="1" x14ac:dyDescent="0.3">
      <c r="C28" s="68" t="s">
        <v>115</v>
      </c>
      <c r="D28" s="48"/>
      <c r="E28" s="514">
        <v>1434.48</v>
      </c>
      <c r="F28" s="514"/>
      <c r="G28" s="514">
        <v>600.39999999999986</v>
      </c>
      <c r="H28" s="514"/>
      <c r="I28" s="514">
        <v>206.68000000000029</v>
      </c>
      <c r="J28" s="339"/>
      <c r="K28" s="341">
        <v>105.01000000000022</v>
      </c>
      <c r="L28" s="341">
        <v>359.48</v>
      </c>
      <c r="M28" s="215">
        <v>-0.53090575275397867</v>
      </c>
      <c r="N28" s="341"/>
      <c r="O28" s="341">
        <v>2346.5700000000002</v>
      </c>
      <c r="P28" s="341">
        <v>-143</v>
      </c>
      <c r="Q28" s="215" t="s">
        <v>55</v>
      </c>
    </row>
    <row r="29" spans="2:19" ht="18" customHeight="1" x14ac:dyDescent="0.3">
      <c r="C29" s="94"/>
      <c r="D29" s="22"/>
      <c r="E29" s="518"/>
      <c r="F29" s="518"/>
      <c r="G29" s="518"/>
      <c r="H29" s="518"/>
      <c r="I29" s="518"/>
      <c r="J29" s="22"/>
      <c r="K29" s="22"/>
      <c r="L29" s="168"/>
      <c r="M29" s="168"/>
      <c r="N29" s="168"/>
      <c r="O29" s="168"/>
      <c r="P29" s="168"/>
      <c r="Q29" s="168"/>
    </row>
    <row r="30" spans="2:19" ht="18" customHeight="1" x14ac:dyDescent="0.3">
      <c r="B30" s="39" t="s">
        <v>68</v>
      </c>
      <c r="C30" s="40" t="s">
        <v>116</v>
      </c>
      <c r="D30" s="40"/>
      <c r="E30" s="497"/>
      <c r="F30" s="497"/>
      <c r="G30" s="497"/>
      <c r="H30" s="497"/>
      <c r="I30" s="497"/>
      <c r="J30" s="40"/>
      <c r="K30" s="40"/>
      <c r="L30" s="40"/>
      <c r="M30" s="40"/>
    </row>
    <row r="31" spans="2:19" ht="6.75" customHeight="1" x14ac:dyDescent="0.3">
      <c r="E31" s="489"/>
      <c r="F31" s="489"/>
      <c r="G31" s="489"/>
      <c r="H31" s="489"/>
      <c r="I31" s="489"/>
    </row>
    <row r="32" spans="2:19" s="28" customFormat="1" ht="18" customHeight="1" x14ac:dyDescent="0.2">
      <c r="E32" s="566" t="s">
        <v>117</v>
      </c>
      <c r="F32" s="146"/>
      <c r="G32" s="566" t="s">
        <v>118</v>
      </c>
      <c r="H32" s="146"/>
      <c r="I32" s="566" t="s">
        <v>119</v>
      </c>
      <c r="J32" s="27"/>
      <c r="K32" s="572" t="s">
        <v>120</v>
      </c>
      <c r="L32" s="572"/>
      <c r="M32" s="572"/>
    </row>
    <row r="33" spans="3:13" ht="18" customHeight="1" thickBot="1" x14ac:dyDescent="0.45">
      <c r="C33" s="16" t="s">
        <v>32</v>
      </c>
      <c r="D33" s="17"/>
      <c r="E33" s="519">
        <v>2021</v>
      </c>
      <c r="F33" s="519"/>
      <c r="G33" s="519">
        <v>2021</v>
      </c>
      <c r="H33" s="519"/>
      <c r="I33" s="519">
        <v>2021</v>
      </c>
      <c r="J33" s="166"/>
      <c r="K33" s="352">
        <v>2021</v>
      </c>
      <c r="L33" s="352">
        <v>2020</v>
      </c>
      <c r="M33" s="352" t="s">
        <v>51</v>
      </c>
    </row>
    <row r="34" spans="3:13" ht="15" customHeight="1" x14ac:dyDescent="0.3">
      <c r="C34" s="97" t="s">
        <v>121</v>
      </c>
      <c r="D34" s="98"/>
      <c r="E34" s="520"/>
      <c r="F34" s="520"/>
      <c r="G34" s="520"/>
      <c r="H34" s="520"/>
      <c r="I34" s="520"/>
      <c r="J34" s="66"/>
      <c r="K34" s="66"/>
      <c r="L34" s="115"/>
      <c r="M34" s="115"/>
    </row>
    <row r="35" spans="3:13" ht="15" customHeight="1" x14ac:dyDescent="0.3">
      <c r="C35" s="47" t="s">
        <v>122</v>
      </c>
      <c r="D35" s="101"/>
      <c r="E35" s="513">
        <v>1690.2947696099998</v>
      </c>
      <c r="F35" s="512"/>
      <c r="G35" s="513">
        <v>1669.21902957</v>
      </c>
      <c r="H35" s="512"/>
      <c r="I35" s="513">
        <v>1650.2587821000002</v>
      </c>
      <c r="J35" s="337"/>
      <c r="K35" s="340">
        <v>2699.728012</v>
      </c>
      <c r="L35" s="340">
        <v>1682</v>
      </c>
      <c r="M35" s="213">
        <v>0.60507016171224737</v>
      </c>
    </row>
    <row r="36" spans="3:13" ht="15" customHeight="1" x14ac:dyDescent="0.3">
      <c r="C36" s="47" t="s">
        <v>123</v>
      </c>
      <c r="D36" s="102"/>
      <c r="E36" s="521">
        <v>7757.6971502900005</v>
      </c>
      <c r="F36" s="521"/>
      <c r="G36" s="521">
        <v>7652.2340137400006</v>
      </c>
      <c r="H36" s="521"/>
      <c r="I36" s="521">
        <v>7612.4559155699999</v>
      </c>
      <c r="J36" s="350"/>
      <c r="K36" s="351">
        <v>7860.0327838399999</v>
      </c>
      <c r="L36" s="351">
        <v>7879</v>
      </c>
      <c r="M36" s="216">
        <v>-2.407312623429414E-3</v>
      </c>
    </row>
    <row r="37" spans="3:13" ht="15" customHeight="1" x14ac:dyDescent="0.3">
      <c r="C37" s="47" t="s">
        <v>124</v>
      </c>
      <c r="D37" s="102"/>
      <c r="E37" s="521">
        <v>3628.1595273400003</v>
      </c>
      <c r="F37" s="521"/>
      <c r="G37" s="521">
        <v>3571.2424048399994</v>
      </c>
      <c r="H37" s="521"/>
      <c r="I37" s="521">
        <v>3506.1636050900001</v>
      </c>
      <c r="J37" s="350"/>
      <c r="K37" s="351">
        <v>3542.3566470800006</v>
      </c>
      <c r="L37" s="351">
        <v>3746</v>
      </c>
      <c r="M37" s="216">
        <v>-5.4362881185264111E-2</v>
      </c>
    </row>
    <row r="38" spans="3:13" ht="15" customHeight="1" x14ac:dyDescent="0.3">
      <c r="C38" s="47" t="s">
        <v>125</v>
      </c>
      <c r="D38" s="102"/>
      <c r="E38" s="521">
        <v>15435.121888520003</v>
      </c>
      <c r="F38" s="521"/>
      <c r="G38" s="521">
        <v>15751.45865964</v>
      </c>
      <c r="H38" s="521"/>
      <c r="I38" s="521">
        <v>15175.236378279998</v>
      </c>
      <c r="J38" s="350"/>
      <c r="K38" s="351">
        <v>16097.643865540002</v>
      </c>
      <c r="L38" s="351">
        <v>15269</v>
      </c>
      <c r="M38" s="216">
        <v>5.4269687965158298E-2</v>
      </c>
    </row>
    <row r="39" spans="3:13" ht="15" customHeight="1" x14ac:dyDescent="0.3">
      <c r="C39" s="47" t="s">
        <v>126</v>
      </c>
      <c r="D39" s="102"/>
      <c r="E39" s="521">
        <v>1253.7124380599998</v>
      </c>
      <c r="F39" s="521"/>
      <c r="G39" s="521">
        <v>1335.3684322399999</v>
      </c>
      <c r="H39" s="521"/>
      <c r="I39" s="521">
        <v>1385.4722521900001</v>
      </c>
      <c r="J39" s="350"/>
      <c r="K39" s="351">
        <v>1369.08179124</v>
      </c>
      <c r="L39" s="351">
        <v>534</v>
      </c>
      <c r="M39" s="216">
        <v>1.5638235791011237</v>
      </c>
    </row>
    <row r="40" spans="3:13" ht="15" customHeight="1" x14ac:dyDescent="0.3">
      <c r="C40" s="47" t="s">
        <v>127</v>
      </c>
      <c r="D40" s="102"/>
      <c r="E40" s="521">
        <v>7283.56276523</v>
      </c>
      <c r="F40" s="521"/>
      <c r="G40" s="521">
        <v>7574.5218761699998</v>
      </c>
      <c r="H40" s="521"/>
      <c r="I40" s="521">
        <v>8492.4235178399995</v>
      </c>
      <c r="J40" s="350"/>
      <c r="K40" s="351">
        <v>7792.7489996999993</v>
      </c>
      <c r="L40" s="351">
        <v>6278</v>
      </c>
      <c r="M40" s="216">
        <v>0.24127891043325889</v>
      </c>
    </row>
    <row r="41" spans="3:13" ht="15" customHeight="1" x14ac:dyDescent="0.3">
      <c r="C41" s="47" t="s">
        <v>128</v>
      </c>
      <c r="D41" s="102"/>
      <c r="E41" s="521">
        <v>3452.9367671599998</v>
      </c>
      <c r="F41" s="521"/>
      <c r="G41" s="521">
        <v>3554.9446789600001</v>
      </c>
      <c r="H41" s="521"/>
      <c r="I41" s="521">
        <v>3473.0063069499997</v>
      </c>
      <c r="J41" s="350"/>
      <c r="K41" s="351">
        <v>3962.3230251199998</v>
      </c>
      <c r="L41" s="351">
        <v>3487</v>
      </c>
      <c r="M41" s="216">
        <v>0.13631288360195004</v>
      </c>
    </row>
    <row r="42" spans="3:13" ht="15" customHeight="1" x14ac:dyDescent="0.3">
      <c r="C42" s="47" t="s">
        <v>129</v>
      </c>
      <c r="D42" s="102"/>
      <c r="E42" s="521">
        <v>1530.7351188499999</v>
      </c>
      <c r="F42" s="521"/>
      <c r="G42" s="521">
        <v>1567.5651406500001</v>
      </c>
      <c r="H42" s="521"/>
      <c r="I42" s="521">
        <v>1474.6951774500001</v>
      </c>
      <c r="J42" s="350"/>
      <c r="K42" s="351">
        <v>7244.2774472699994</v>
      </c>
      <c r="L42" s="351">
        <v>1663</v>
      </c>
      <c r="M42" s="216">
        <v>3.3561499983583882</v>
      </c>
    </row>
    <row r="43" spans="3:13" ht="15" customHeight="1" x14ac:dyDescent="0.3">
      <c r="C43" s="47" t="s">
        <v>130</v>
      </c>
      <c r="D43" s="102"/>
      <c r="E43" s="521">
        <v>5137.3427984900009</v>
      </c>
      <c r="F43" s="521"/>
      <c r="G43" s="521">
        <v>4801.9471529300008</v>
      </c>
      <c r="H43" s="521"/>
      <c r="I43" s="521">
        <v>4367.6214686499998</v>
      </c>
      <c r="J43" s="350"/>
      <c r="K43" s="351">
        <v>138.37140514999999</v>
      </c>
      <c r="L43" s="351">
        <v>5841</v>
      </c>
      <c r="M43" s="216">
        <v>-0.97631032269303197</v>
      </c>
    </row>
    <row r="44" spans="3:13" ht="15" customHeight="1" x14ac:dyDescent="0.3">
      <c r="C44" s="61" t="s">
        <v>131</v>
      </c>
      <c r="D44" s="102"/>
      <c r="E44" s="515">
        <v>5111.6939262100004</v>
      </c>
      <c r="F44" s="521"/>
      <c r="G44" s="515">
        <v>4767.0748690400005</v>
      </c>
      <c r="H44" s="521"/>
      <c r="I44" s="515">
        <v>4334.2536934299997</v>
      </c>
      <c r="J44" s="350"/>
      <c r="K44" s="343">
        <v>104.62121531</v>
      </c>
      <c r="L44" s="343">
        <v>5814</v>
      </c>
      <c r="M44" s="267">
        <v>-0.98200529492432065</v>
      </c>
    </row>
    <row r="45" spans="3:13" ht="15" customHeight="1" x14ac:dyDescent="0.3">
      <c r="C45" s="147" t="s">
        <v>132</v>
      </c>
      <c r="D45" s="66"/>
      <c r="E45" s="483">
        <v>25.648872279999999</v>
      </c>
      <c r="F45" s="483"/>
      <c r="G45" s="483">
        <v>34.872283889999999</v>
      </c>
      <c r="H45" s="483"/>
      <c r="I45" s="483">
        <v>33.367775219999999</v>
      </c>
      <c r="J45" s="345"/>
      <c r="K45" s="303">
        <v>33.750189840000004</v>
      </c>
      <c r="L45" s="303">
        <v>27</v>
      </c>
      <c r="M45" s="193">
        <v>0.25000703111111133</v>
      </c>
    </row>
    <row r="46" spans="3:13" ht="15" customHeight="1" x14ac:dyDescent="0.3">
      <c r="C46" s="47" t="s">
        <v>133</v>
      </c>
      <c r="D46" s="102"/>
      <c r="E46" s="513">
        <v>1291.1525136799999</v>
      </c>
      <c r="F46" s="521"/>
      <c r="G46" s="513">
        <v>1252.40930991</v>
      </c>
      <c r="H46" s="521"/>
      <c r="I46" s="513">
        <v>1247.0688267100002</v>
      </c>
      <c r="J46" s="350"/>
      <c r="K46" s="340">
        <v>1360.0797312500001</v>
      </c>
      <c r="L46" s="340">
        <v>1252</v>
      </c>
      <c r="M46" s="215">
        <v>8.6325663937699693E-2</v>
      </c>
    </row>
    <row r="47" spans="3:13" ht="15" customHeight="1" x14ac:dyDescent="0.3">
      <c r="C47" s="47" t="s">
        <v>134</v>
      </c>
      <c r="D47" s="102"/>
      <c r="E47" s="515">
        <v>2219.1971884199984</v>
      </c>
      <c r="F47" s="521"/>
      <c r="G47" s="515">
        <v>2324.797489890002</v>
      </c>
      <c r="H47" s="521"/>
      <c r="I47" s="515">
        <v>2432.2986399100037</v>
      </c>
      <c r="J47" s="350"/>
      <c r="K47" s="343">
        <v>2732.9167460299959</v>
      </c>
      <c r="L47" s="343">
        <v>2358</v>
      </c>
      <c r="M47" s="267">
        <v>0.1589977718532638</v>
      </c>
    </row>
    <row r="48" spans="3:13" ht="15" customHeight="1" x14ac:dyDescent="0.3">
      <c r="C48" s="25" t="s">
        <v>135</v>
      </c>
      <c r="D48" s="63"/>
      <c r="E48" s="503">
        <v>50679.912925650002</v>
      </c>
      <c r="F48" s="503"/>
      <c r="G48" s="503">
        <v>51055.708188540004</v>
      </c>
      <c r="H48" s="503"/>
      <c r="I48" s="503">
        <v>50816.700870739995</v>
      </c>
      <c r="J48" s="327"/>
      <c r="K48" s="186">
        <v>54799.560454219994</v>
      </c>
      <c r="L48" s="186">
        <v>49989</v>
      </c>
      <c r="M48" s="202">
        <v>9.6232380208045587E-2</v>
      </c>
    </row>
    <row r="49" spans="1:16" ht="18" customHeight="1" x14ac:dyDescent="0.3">
      <c r="C49" s="14"/>
      <c r="E49" s="522"/>
      <c r="F49" s="522"/>
      <c r="G49" s="522"/>
      <c r="H49" s="522"/>
      <c r="I49" s="522"/>
      <c r="J49" s="28"/>
      <c r="K49" s="28"/>
      <c r="L49" s="28"/>
      <c r="M49" s="269"/>
    </row>
    <row r="50" spans="1:16" ht="15" customHeight="1" x14ac:dyDescent="0.3">
      <c r="C50" s="97" t="s">
        <v>136</v>
      </c>
      <c r="D50" s="98"/>
      <c r="E50" s="523"/>
      <c r="F50" s="523"/>
      <c r="G50" s="523"/>
      <c r="H50" s="523"/>
      <c r="I50" s="523"/>
      <c r="J50" s="88"/>
      <c r="K50" s="88"/>
      <c r="L50" s="88"/>
      <c r="M50" s="193"/>
    </row>
    <row r="51" spans="1:16" ht="15" customHeight="1" x14ac:dyDescent="0.3">
      <c r="C51" s="47" t="s">
        <v>137</v>
      </c>
      <c r="D51" s="101"/>
      <c r="E51" s="513">
        <v>10465.222798469998</v>
      </c>
      <c r="F51" s="512"/>
      <c r="G51" s="513">
        <v>11011.29627244</v>
      </c>
      <c r="H51" s="512"/>
      <c r="I51" s="513">
        <v>11012.18795757</v>
      </c>
      <c r="J51" s="337"/>
      <c r="K51" s="340">
        <v>16422.963617490001</v>
      </c>
      <c r="L51" s="340">
        <v>8708</v>
      </c>
      <c r="M51" s="213">
        <v>0.88596274890790094</v>
      </c>
    </row>
    <row r="52" spans="1:16" ht="15" customHeight="1" x14ac:dyDescent="0.3">
      <c r="C52" s="47" t="s">
        <v>138</v>
      </c>
      <c r="D52" s="102"/>
      <c r="E52" s="521">
        <v>7157.75789747</v>
      </c>
      <c r="F52" s="521"/>
      <c r="G52" s="521">
        <v>7187.8305324300009</v>
      </c>
      <c r="H52" s="521"/>
      <c r="I52" s="521">
        <v>7268.8020488599996</v>
      </c>
      <c r="J52" s="350"/>
      <c r="K52" s="351">
        <v>7161.1065931700005</v>
      </c>
      <c r="L52" s="351">
        <v>7817</v>
      </c>
      <c r="M52" s="216">
        <v>-8.3906026203146911E-2</v>
      </c>
    </row>
    <row r="53" spans="1:16" ht="15" customHeight="1" x14ac:dyDescent="0.3">
      <c r="C53" s="47" t="s">
        <v>139</v>
      </c>
      <c r="D53" s="102"/>
      <c r="E53" s="521">
        <v>19070.967192019998</v>
      </c>
      <c r="F53" s="521"/>
      <c r="G53" s="521">
        <v>18769.649798660001</v>
      </c>
      <c r="H53" s="521"/>
      <c r="I53" s="521">
        <v>18825.25583898</v>
      </c>
      <c r="J53" s="350"/>
      <c r="K53" s="351">
        <v>16599.092366830002</v>
      </c>
      <c r="L53" s="351">
        <v>20549</v>
      </c>
      <c r="M53" s="216">
        <v>-0.19221897090710005</v>
      </c>
    </row>
    <row r="54" spans="1:16" ht="15" customHeight="1" x14ac:dyDescent="0.3">
      <c r="C54" s="61" t="s">
        <v>131</v>
      </c>
      <c r="D54" s="102"/>
      <c r="E54" s="515">
        <v>10418.320021709998</v>
      </c>
      <c r="F54" s="521"/>
      <c r="G54" s="515">
        <v>10216.612560790001</v>
      </c>
      <c r="H54" s="521"/>
      <c r="I54" s="515">
        <v>10821.441039200001</v>
      </c>
      <c r="J54" s="350"/>
      <c r="K54" s="343">
        <v>5479.29246788</v>
      </c>
      <c r="L54" s="343">
        <v>11805</v>
      </c>
      <c r="M54" s="267">
        <v>-0.53584985447861078</v>
      </c>
    </row>
    <row r="55" spans="1:16" ht="15" customHeight="1" x14ac:dyDescent="0.3">
      <c r="C55" s="147" t="s">
        <v>132</v>
      </c>
      <c r="D55" s="66"/>
      <c r="E55" s="483">
        <v>8652.6471703099996</v>
      </c>
      <c r="F55" s="483"/>
      <c r="G55" s="483">
        <v>8553.0372378699994</v>
      </c>
      <c r="H55" s="483"/>
      <c r="I55" s="483">
        <v>8003.8147997799997</v>
      </c>
      <c r="J55" s="345"/>
      <c r="K55" s="303">
        <v>11119.799898950001</v>
      </c>
      <c r="L55" s="303">
        <v>8744</v>
      </c>
      <c r="M55" s="193">
        <v>0.27170630134377882</v>
      </c>
    </row>
    <row r="56" spans="1:16" ht="15" customHeight="1" x14ac:dyDescent="0.3">
      <c r="C56" s="47" t="s">
        <v>140</v>
      </c>
      <c r="D56" s="102"/>
      <c r="E56" s="521">
        <v>3862.4047197500004</v>
      </c>
      <c r="F56" s="521"/>
      <c r="G56" s="521">
        <v>4093.7954427100003</v>
      </c>
      <c r="H56" s="521"/>
      <c r="I56" s="521">
        <v>3719.8389304999996</v>
      </c>
      <c r="J56" s="350"/>
      <c r="K56" s="351">
        <v>4359.2152870600003</v>
      </c>
      <c r="L56" s="351">
        <v>3043</v>
      </c>
      <c r="M56" s="216">
        <v>0.43253870754518586</v>
      </c>
    </row>
    <row r="57" spans="1:16" ht="15" customHeight="1" x14ac:dyDescent="0.3">
      <c r="C57" s="47" t="s">
        <v>141</v>
      </c>
      <c r="D57" s="102"/>
      <c r="E57" s="521">
        <v>4411.2414684599999</v>
      </c>
      <c r="F57" s="521"/>
      <c r="G57" s="521">
        <v>4407.4812620799994</v>
      </c>
      <c r="H57" s="521"/>
      <c r="I57" s="521">
        <v>4278.3013462300005</v>
      </c>
      <c r="J57" s="350"/>
      <c r="K57" s="351">
        <v>4299.7679132700005</v>
      </c>
      <c r="L57" s="351">
        <v>4304</v>
      </c>
      <c r="M57" s="216">
        <v>-9.8329152648690687E-4</v>
      </c>
    </row>
    <row r="58" spans="1:16" ht="15" customHeight="1" x14ac:dyDescent="0.3">
      <c r="C58" s="47" t="s">
        <v>142</v>
      </c>
      <c r="D58" s="102"/>
      <c r="E58" s="521">
        <v>3023.0435391199999</v>
      </c>
      <c r="F58" s="521"/>
      <c r="G58" s="521">
        <v>3058.1620866800004</v>
      </c>
      <c r="H58" s="521"/>
      <c r="I58" s="521">
        <v>3189.6105206000002</v>
      </c>
      <c r="J58" s="350"/>
      <c r="K58" s="351">
        <v>3419.4163321999999</v>
      </c>
      <c r="L58" s="351">
        <v>2934</v>
      </c>
      <c r="M58" s="216">
        <v>0.16544523933197008</v>
      </c>
    </row>
    <row r="59" spans="1:16" ht="15" customHeight="1" x14ac:dyDescent="0.3">
      <c r="C59" s="47" t="s">
        <v>143</v>
      </c>
      <c r="D59" s="102"/>
      <c r="E59" s="515">
        <v>2689.2753103600025</v>
      </c>
      <c r="F59" s="521"/>
      <c r="G59" s="515">
        <v>2527.4927935400092</v>
      </c>
      <c r="H59" s="521"/>
      <c r="I59" s="515">
        <v>2521.7042279999923</v>
      </c>
      <c r="J59" s="350"/>
      <c r="K59" s="343">
        <v>2537.9983441999916</v>
      </c>
      <c r="L59" s="343">
        <v>2634</v>
      </c>
      <c r="M59" s="267">
        <v>-3.6447097873959167E-2</v>
      </c>
    </row>
    <row r="60" spans="1:16" ht="15" customHeight="1" x14ac:dyDescent="0.3">
      <c r="C60" s="25" t="s">
        <v>144</v>
      </c>
      <c r="D60" s="157"/>
      <c r="E60" s="503">
        <v>50679.912925650002</v>
      </c>
      <c r="F60" s="503"/>
      <c r="G60" s="503">
        <v>51055.708188540011</v>
      </c>
      <c r="H60" s="503"/>
      <c r="I60" s="503">
        <v>50816.700870739995</v>
      </c>
      <c r="J60" s="327"/>
      <c r="K60" s="186">
        <v>54799.560454219994</v>
      </c>
      <c r="L60" s="186">
        <v>49989</v>
      </c>
      <c r="M60" s="202">
        <v>9.6232380208045587E-2</v>
      </c>
    </row>
    <row r="61" spans="1:16" ht="15" customHeight="1" x14ac:dyDescent="0.3">
      <c r="E61" s="522"/>
      <c r="F61" s="522"/>
      <c r="G61" s="522"/>
      <c r="H61" s="522"/>
      <c r="I61" s="522"/>
      <c r="J61" s="28"/>
      <c r="K61" s="28"/>
      <c r="L61" s="28"/>
      <c r="M61" s="28"/>
    </row>
    <row r="62" spans="1:16" s="57" customFormat="1" ht="18" customHeight="1" x14ac:dyDescent="0.3">
      <c r="A62" s="24"/>
      <c r="B62" s="39" t="s">
        <v>77</v>
      </c>
      <c r="C62" s="40" t="s">
        <v>145</v>
      </c>
      <c r="D62" s="40"/>
      <c r="E62" s="497"/>
      <c r="F62" s="497"/>
      <c r="G62" s="497"/>
      <c r="H62" s="497"/>
      <c r="I62" s="497"/>
      <c r="J62" s="40"/>
      <c r="K62" s="40"/>
      <c r="L62" s="40"/>
      <c r="M62" s="40"/>
      <c r="O62" s="13"/>
      <c r="P62" s="13"/>
    </row>
    <row r="63" spans="1:16" ht="6.75" customHeight="1" x14ac:dyDescent="0.3">
      <c r="E63" s="268"/>
      <c r="F63" s="268"/>
      <c r="G63" s="268"/>
      <c r="H63" s="268"/>
      <c r="I63" s="268"/>
      <c r="J63" s="28"/>
      <c r="K63" s="28"/>
      <c r="L63" s="28"/>
      <c r="M63" s="28"/>
    </row>
    <row r="64" spans="1:16" s="28" customFormat="1" ht="18" customHeight="1" x14ac:dyDescent="0.2">
      <c r="E64" s="566" t="s">
        <v>117</v>
      </c>
      <c r="F64" s="146"/>
      <c r="G64" s="566" t="s">
        <v>118</v>
      </c>
      <c r="H64" s="146"/>
      <c r="I64" s="566" t="s">
        <v>119</v>
      </c>
      <c r="J64" s="27"/>
      <c r="K64" s="572" t="s">
        <v>120</v>
      </c>
      <c r="L64" s="572"/>
      <c r="M64" s="572"/>
    </row>
    <row r="65" spans="3:13" ht="18" customHeight="1" thickBot="1" x14ac:dyDescent="0.45">
      <c r="C65" s="16" t="s">
        <v>32</v>
      </c>
      <c r="D65" s="17"/>
      <c r="E65" s="524">
        <v>2021</v>
      </c>
      <c r="F65" s="524"/>
      <c r="G65" s="524">
        <v>2021</v>
      </c>
      <c r="H65" s="524"/>
      <c r="I65" s="524">
        <v>2021</v>
      </c>
      <c r="J65" s="270"/>
      <c r="K65" s="271">
        <v>2021</v>
      </c>
      <c r="L65" s="271">
        <v>2020</v>
      </c>
      <c r="M65" s="271" t="s">
        <v>51</v>
      </c>
    </row>
    <row r="66" spans="3:13" ht="15" customHeight="1" x14ac:dyDescent="0.3">
      <c r="C66" s="97" t="s">
        <v>146</v>
      </c>
      <c r="D66" s="98"/>
      <c r="E66" s="525">
        <v>1663.3319228899998</v>
      </c>
      <c r="F66" s="483"/>
      <c r="G66" s="525">
        <v>1663.3319228899998</v>
      </c>
      <c r="H66" s="483"/>
      <c r="I66" s="525">
        <v>1663.3319228899998</v>
      </c>
      <c r="J66" s="303"/>
      <c r="K66" s="435">
        <v>1663.3319228899998</v>
      </c>
      <c r="L66" s="435">
        <v>1094</v>
      </c>
      <c r="M66" s="357">
        <v>0.52041309222120646</v>
      </c>
    </row>
    <row r="67" spans="3:13" ht="15" customHeight="1" x14ac:dyDescent="0.3">
      <c r="C67" s="103" t="s">
        <v>147</v>
      </c>
      <c r="D67" s="101"/>
      <c r="E67" s="513">
        <v>1675.5797052699991</v>
      </c>
      <c r="F67" s="512"/>
      <c r="G67" s="513">
        <v>2517.3475030500003</v>
      </c>
      <c r="H67" s="512"/>
      <c r="I67" s="513">
        <v>2871</v>
      </c>
      <c r="J67" s="265"/>
      <c r="K67" s="340">
        <v>3273.9075805699986</v>
      </c>
      <c r="L67" s="340">
        <v>334</v>
      </c>
      <c r="M67" s="213">
        <v>8.8021185047005943</v>
      </c>
    </row>
    <row r="68" spans="3:13" ht="15" customHeight="1" x14ac:dyDescent="0.3">
      <c r="C68" s="103" t="s">
        <v>148</v>
      </c>
      <c r="D68" s="102"/>
      <c r="E68" s="521">
        <v>285.81924924999998</v>
      </c>
      <c r="F68" s="521"/>
      <c r="G68" s="521">
        <v>560.14810375000002</v>
      </c>
      <c r="H68" s="521"/>
      <c r="I68" s="521">
        <v>882</v>
      </c>
      <c r="J68" s="351"/>
      <c r="K68" s="351">
        <v>1160.1387678199999</v>
      </c>
      <c r="L68" s="351">
        <v>1335</v>
      </c>
      <c r="M68" s="216">
        <v>-0.13098219638951325</v>
      </c>
    </row>
    <row r="69" spans="3:13" ht="15" customHeight="1" x14ac:dyDescent="0.3">
      <c r="C69" s="103" t="s">
        <v>149</v>
      </c>
      <c r="D69" s="102"/>
      <c r="E69" s="521">
        <v>-1270.3978059799999</v>
      </c>
      <c r="F69" s="521"/>
      <c r="G69" s="521">
        <v>-1450.5313869399999</v>
      </c>
      <c r="H69" s="521"/>
      <c r="I69" s="521">
        <v>-1408</v>
      </c>
      <c r="J69" s="351"/>
      <c r="K69" s="351">
        <v>-1361.7441879800001</v>
      </c>
      <c r="L69" s="351">
        <v>-78</v>
      </c>
      <c r="M69" s="216" t="s">
        <v>55</v>
      </c>
    </row>
    <row r="70" spans="3:13" ht="15" customHeight="1" x14ac:dyDescent="0.3">
      <c r="C70" s="103" t="s">
        <v>150</v>
      </c>
      <c r="D70" s="102"/>
      <c r="E70" s="521"/>
      <c r="F70" s="521"/>
      <c r="G70" s="521"/>
      <c r="H70" s="521"/>
      <c r="I70" s="521"/>
      <c r="J70" s="351"/>
      <c r="K70" s="351"/>
      <c r="L70" s="351"/>
      <c r="M70" s="216"/>
    </row>
    <row r="71" spans="3:13" ht="15" customHeight="1" x14ac:dyDescent="0.3">
      <c r="C71" s="104" t="s">
        <v>127</v>
      </c>
      <c r="D71" s="102"/>
      <c r="E71" s="521">
        <v>-960.62589862000004</v>
      </c>
      <c r="F71" s="521"/>
      <c r="G71" s="521">
        <v>-1236.9680192000003</v>
      </c>
      <c r="H71" s="521"/>
      <c r="I71" s="521">
        <v>-2105</v>
      </c>
      <c r="J71" s="351"/>
      <c r="K71" s="351">
        <v>-1307.2738548</v>
      </c>
      <c r="L71" s="351">
        <v>870</v>
      </c>
      <c r="M71" s="216" t="s">
        <v>55</v>
      </c>
    </row>
    <row r="72" spans="3:13" ht="15" customHeight="1" x14ac:dyDescent="0.3">
      <c r="C72" s="104" t="s">
        <v>128</v>
      </c>
      <c r="D72" s="102"/>
      <c r="E72" s="521">
        <v>46.15044930000014</v>
      </c>
      <c r="F72" s="521"/>
      <c r="G72" s="521">
        <v>-34.97010307999998</v>
      </c>
      <c r="H72" s="521"/>
      <c r="I72" s="521">
        <v>58</v>
      </c>
      <c r="J72" s="351"/>
      <c r="K72" s="351">
        <v>-347.82234556999998</v>
      </c>
      <c r="L72" s="351">
        <v>350</v>
      </c>
      <c r="M72" s="216" t="s">
        <v>55</v>
      </c>
    </row>
    <row r="73" spans="3:13" ht="15" customHeight="1" x14ac:dyDescent="0.3">
      <c r="C73" s="104" t="s">
        <v>140</v>
      </c>
      <c r="D73" s="102"/>
      <c r="E73" s="521">
        <v>792.01776948000031</v>
      </c>
      <c r="F73" s="521"/>
      <c r="G73" s="521">
        <v>1025.2553544100003</v>
      </c>
      <c r="H73" s="521"/>
      <c r="I73" s="521">
        <v>620</v>
      </c>
      <c r="J73" s="351"/>
      <c r="K73" s="351">
        <v>1171.3016557799997</v>
      </c>
      <c r="L73" s="351">
        <v>-138</v>
      </c>
      <c r="M73" s="216" t="s">
        <v>55</v>
      </c>
    </row>
    <row r="74" spans="3:13" ht="15" customHeight="1" x14ac:dyDescent="0.3">
      <c r="C74" s="104" t="s">
        <v>125</v>
      </c>
      <c r="D74" s="101"/>
      <c r="E74" s="521">
        <v>230.26264307000017</v>
      </c>
      <c r="F74" s="512"/>
      <c r="G74" s="521">
        <v>63.526954720000269</v>
      </c>
      <c r="H74" s="512"/>
      <c r="I74" s="521">
        <v>701</v>
      </c>
      <c r="J74" s="265"/>
      <c r="K74" s="351">
        <v>65.560887049999238</v>
      </c>
      <c r="L74" s="351">
        <v>1438</v>
      </c>
      <c r="M74" s="213">
        <v>-0.95440828438803949</v>
      </c>
    </row>
    <row r="75" spans="3:13" ht="15" customHeight="1" x14ac:dyDescent="0.3">
      <c r="C75" s="71" t="s">
        <v>151</v>
      </c>
      <c r="D75" s="72"/>
      <c r="E75" s="521">
        <v>130.90673547999998</v>
      </c>
      <c r="F75" s="521"/>
      <c r="G75" s="521">
        <v>190.35897279000014</v>
      </c>
      <c r="H75" s="521"/>
      <c r="I75" s="521">
        <v>255</v>
      </c>
      <c r="J75" s="351"/>
      <c r="K75" s="351">
        <v>185.55035200999981</v>
      </c>
      <c r="L75" s="351">
        <v>339</v>
      </c>
      <c r="M75" s="216">
        <v>-0.45265382887905659</v>
      </c>
    </row>
    <row r="76" spans="3:13" ht="15" customHeight="1" x14ac:dyDescent="0.3">
      <c r="C76" s="71" t="s">
        <v>152</v>
      </c>
      <c r="D76" s="48"/>
      <c r="E76" s="521">
        <v>-157.04899896000001</v>
      </c>
      <c r="F76" s="514"/>
      <c r="G76" s="521">
        <v>-212.01159866999996</v>
      </c>
      <c r="H76" s="514"/>
      <c r="I76" s="521">
        <v>-132</v>
      </c>
      <c r="J76" s="341"/>
      <c r="K76" s="351">
        <v>-116.48786115000007</v>
      </c>
      <c r="L76" s="351">
        <v>318</v>
      </c>
      <c r="M76" s="215" t="s">
        <v>55</v>
      </c>
    </row>
    <row r="77" spans="3:13" ht="15" customHeight="1" x14ac:dyDescent="0.3">
      <c r="C77" s="74" t="s">
        <v>153</v>
      </c>
      <c r="D77" s="22"/>
      <c r="E77" s="521">
        <v>0</v>
      </c>
      <c r="F77" s="512"/>
      <c r="G77" s="521">
        <v>10.35727971</v>
      </c>
      <c r="H77" s="512"/>
      <c r="I77" s="521">
        <v>12</v>
      </c>
      <c r="J77" s="265"/>
      <c r="K77" s="351">
        <v>11.930587429999999</v>
      </c>
      <c r="L77" s="351">
        <v>9</v>
      </c>
      <c r="M77" s="213">
        <v>0.32562082555555549</v>
      </c>
    </row>
    <row r="78" spans="3:13" ht="15" customHeight="1" x14ac:dyDescent="0.3">
      <c r="C78" s="74" t="s">
        <v>154</v>
      </c>
      <c r="D78" s="72"/>
      <c r="E78" s="515">
        <v>-51.553829860000029</v>
      </c>
      <c r="F78" s="521"/>
      <c r="G78" s="515">
        <v>-311.90531713000007</v>
      </c>
      <c r="H78" s="521"/>
      <c r="I78" s="515">
        <v>-485</v>
      </c>
      <c r="J78" s="351"/>
      <c r="K78" s="343">
        <v>-634.97394761999976</v>
      </c>
      <c r="L78" s="343">
        <v>-607</v>
      </c>
      <c r="M78" s="267">
        <v>-4.6085580922569536E-2</v>
      </c>
    </row>
    <row r="79" spans="3:13" ht="15" customHeight="1" x14ac:dyDescent="0.3">
      <c r="C79" s="25" t="s">
        <v>155</v>
      </c>
      <c r="D79" s="157"/>
      <c r="E79" s="503">
        <v>721.11001842999951</v>
      </c>
      <c r="F79" s="503"/>
      <c r="G79" s="503">
        <v>1120.6077434100007</v>
      </c>
      <c r="H79" s="503"/>
      <c r="I79" s="503">
        <v>1269</v>
      </c>
      <c r="J79" s="327"/>
      <c r="K79" s="186">
        <v>2100.0876335399967</v>
      </c>
      <c r="L79" s="186">
        <v>4170</v>
      </c>
      <c r="M79" s="202">
        <v>-0.49638186246043248</v>
      </c>
    </row>
    <row r="80" spans="3:13" ht="15" customHeight="1" x14ac:dyDescent="0.3">
      <c r="C80" s="114" t="s">
        <v>156</v>
      </c>
      <c r="D80" s="114"/>
      <c r="E80" s="526">
        <v>-136.98427556000001</v>
      </c>
      <c r="F80" s="527"/>
      <c r="G80" s="526">
        <v>-284.80633263999999</v>
      </c>
      <c r="H80" s="527"/>
      <c r="I80" s="526">
        <v>-516</v>
      </c>
      <c r="J80" s="353"/>
      <c r="K80" s="436">
        <v>-1079.6755029899996</v>
      </c>
      <c r="L80" s="436">
        <v>-935</v>
      </c>
      <c r="M80" s="205">
        <v>-0.15473315827807443</v>
      </c>
    </row>
    <row r="81" spans="3:14" ht="15" customHeight="1" x14ac:dyDescent="0.3">
      <c r="C81" s="164" t="s">
        <v>157</v>
      </c>
      <c r="D81" s="114"/>
      <c r="E81" s="527">
        <v>-89.051189280000017</v>
      </c>
      <c r="F81" s="527"/>
      <c r="G81" s="527">
        <v>-189.17780764999998</v>
      </c>
      <c r="H81" s="527"/>
      <c r="I81" s="527">
        <v>-344</v>
      </c>
      <c r="J81" s="353"/>
      <c r="K81" s="354">
        <v>-761.59750948999954</v>
      </c>
      <c r="L81" s="354">
        <v>-796</v>
      </c>
      <c r="M81" s="205">
        <v>4.3219209183417706E-2</v>
      </c>
    </row>
    <row r="82" spans="3:14" ht="15" customHeight="1" x14ac:dyDescent="0.3">
      <c r="C82" s="114" t="s">
        <v>158</v>
      </c>
      <c r="D82" s="114"/>
      <c r="E82" s="528">
        <v>605.79775088000019</v>
      </c>
      <c r="F82" s="527"/>
      <c r="G82" s="528">
        <v>590.23228774000006</v>
      </c>
      <c r="H82" s="527"/>
      <c r="I82" s="528">
        <v>635</v>
      </c>
      <c r="J82" s="353"/>
      <c r="K82" s="332">
        <v>468.40398427000008</v>
      </c>
      <c r="L82" s="332">
        <v>-87</v>
      </c>
      <c r="M82" s="205" t="s">
        <v>55</v>
      </c>
    </row>
    <row r="83" spans="3:14" ht="15" customHeight="1" x14ac:dyDescent="0.3">
      <c r="C83" s="114" t="s">
        <v>159</v>
      </c>
      <c r="D83" s="114"/>
      <c r="E83" s="528">
        <v>858.52101647000029</v>
      </c>
      <c r="F83" s="527"/>
      <c r="G83" s="528">
        <v>1180.14090852</v>
      </c>
      <c r="H83" s="527"/>
      <c r="I83" s="528">
        <v>1686</v>
      </c>
      <c r="J83" s="353"/>
      <c r="K83" s="332">
        <v>4662.8795283999998</v>
      </c>
      <c r="L83" s="332">
        <v>-1441</v>
      </c>
      <c r="M83" s="205" t="s">
        <v>55</v>
      </c>
    </row>
    <row r="84" spans="3:14" ht="15" customHeight="1" x14ac:dyDescent="0.3">
      <c r="C84" s="114" t="s">
        <v>160</v>
      </c>
      <c r="D84" s="114"/>
      <c r="E84" s="529">
        <v>6.3608658000001448</v>
      </c>
      <c r="F84" s="527"/>
      <c r="G84" s="529">
        <v>111.13336324999982</v>
      </c>
      <c r="H84" s="527"/>
      <c r="I84" s="529">
        <v>137</v>
      </c>
      <c r="J84" s="353"/>
      <c r="K84" s="437">
        <v>208.20905332000012</v>
      </c>
      <c r="L84" s="437">
        <v>111</v>
      </c>
      <c r="M84" s="206">
        <v>0.87575723711711828</v>
      </c>
    </row>
    <row r="85" spans="3:14" ht="15" customHeight="1" x14ac:dyDescent="0.3">
      <c r="C85" s="25" t="s">
        <v>161</v>
      </c>
      <c r="D85" s="63"/>
      <c r="E85" s="503">
        <v>1333.6953575900006</v>
      </c>
      <c r="F85" s="503"/>
      <c r="G85" s="503">
        <v>1596.7002268699998</v>
      </c>
      <c r="H85" s="503"/>
      <c r="I85" s="503">
        <v>1942</v>
      </c>
      <c r="J85" s="327"/>
      <c r="K85" s="186">
        <v>4259.8170630000004</v>
      </c>
      <c r="L85" s="186">
        <v>-2352</v>
      </c>
      <c r="M85" s="202" t="s">
        <v>55</v>
      </c>
    </row>
    <row r="86" spans="3:14" ht="15" customHeight="1" x14ac:dyDescent="0.3">
      <c r="C86" s="106" t="s">
        <v>162</v>
      </c>
      <c r="D86" s="105"/>
      <c r="E86" s="528">
        <v>-1846.9574702499997</v>
      </c>
      <c r="F86" s="527"/>
      <c r="G86" s="528">
        <v>-2243.0313244100007</v>
      </c>
      <c r="H86" s="527"/>
      <c r="I86" s="528">
        <v>-2266</v>
      </c>
      <c r="J86" s="355"/>
      <c r="K86" s="438">
        <v>6415.205000550005</v>
      </c>
      <c r="L86" s="438">
        <v>-517</v>
      </c>
      <c r="M86" s="358" t="s">
        <v>55</v>
      </c>
    </row>
    <row r="87" spans="3:14" ht="15" customHeight="1" x14ac:dyDescent="0.3">
      <c r="C87" s="106" t="s">
        <v>163</v>
      </c>
      <c r="E87" s="528">
        <v>-25.466896890000001</v>
      </c>
      <c r="F87" s="527"/>
      <c r="G87" s="528">
        <v>-24.788882870000002</v>
      </c>
      <c r="H87" s="527"/>
      <c r="I87" s="528">
        <v>-27</v>
      </c>
      <c r="J87" s="356"/>
      <c r="K87" s="332">
        <v>-26.388578839999997</v>
      </c>
      <c r="L87" s="332" t="s">
        <v>164</v>
      </c>
      <c r="M87" s="206" t="s">
        <v>55</v>
      </c>
    </row>
    <row r="88" spans="3:14" ht="15" customHeight="1" x14ac:dyDescent="0.3">
      <c r="C88" s="106" t="s">
        <v>165</v>
      </c>
      <c r="D88" s="105"/>
      <c r="E88" s="528">
        <v>-310.64988116000001</v>
      </c>
      <c r="F88" s="527"/>
      <c r="G88" s="528">
        <v>-552.70173826999996</v>
      </c>
      <c r="H88" s="527"/>
      <c r="I88" s="528">
        <v>-1112</v>
      </c>
      <c r="J88" s="355"/>
      <c r="K88" s="332">
        <v>-7263.3748783000001</v>
      </c>
      <c r="L88" s="332">
        <v>-618</v>
      </c>
      <c r="M88" s="359" t="s">
        <v>55</v>
      </c>
    </row>
    <row r="89" spans="3:14" ht="15" customHeight="1" x14ac:dyDescent="0.3">
      <c r="C89" s="13" t="s">
        <v>166</v>
      </c>
      <c r="E89" s="530" t="s">
        <v>164</v>
      </c>
      <c r="F89" s="531"/>
      <c r="G89" s="530" t="s">
        <v>164</v>
      </c>
      <c r="H89" s="531"/>
      <c r="I89" s="530" t="s">
        <v>164</v>
      </c>
      <c r="J89" s="356"/>
      <c r="K89" s="439" t="s">
        <v>164</v>
      </c>
      <c r="L89" s="439" t="s">
        <v>164</v>
      </c>
      <c r="M89" s="206" t="s">
        <v>55</v>
      </c>
    </row>
    <row r="90" spans="3:14" ht="15" customHeight="1" x14ac:dyDescent="0.4">
      <c r="C90" s="25" t="s">
        <v>167</v>
      </c>
      <c r="D90" s="26"/>
      <c r="E90" s="503">
        <v>-2183.0742482999999</v>
      </c>
      <c r="F90" s="503"/>
      <c r="G90" s="503">
        <v>-2820.521945550001</v>
      </c>
      <c r="H90" s="503"/>
      <c r="I90" s="503">
        <v>-3405</v>
      </c>
      <c r="J90" s="327"/>
      <c r="K90" s="186">
        <v>-874.55845659000079</v>
      </c>
      <c r="L90" s="186">
        <v>-1135</v>
      </c>
      <c r="M90" s="202">
        <v>0.22946391489867768</v>
      </c>
    </row>
    <row r="91" spans="3:14" ht="15" customHeight="1" x14ac:dyDescent="0.3">
      <c r="C91" s="74" t="s">
        <v>168</v>
      </c>
      <c r="D91" s="72"/>
      <c r="E91" s="483">
        <v>-5.3187030999999969</v>
      </c>
      <c r="F91" s="521"/>
      <c r="G91" s="483">
        <v>7.462137150000002</v>
      </c>
      <c r="H91" s="521"/>
      <c r="I91" s="483">
        <v>6</v>
      </c>
      <c r="J91" s="349"/>
      <c r="K91" s="303">
        <v>95.703626130000032</v>
      </c>
      <c r="L91" s="303">
        <v>-114</v>
      </c>
      <c r="M91" s="213" t="s">
        <v>55</v>
      </c>
    </row>
    <row r="92" spans="3:14" ht="15" customHeight="1" x14ac:dyDescent="0.4">
      <c r="C92" s="25" t="s">
        <v>169</v>
      </c>
      <c r="D92" s="26"/>
      <c r="E92" s="503">
        <v>1530.7351188499999</v>
      </c>
      <c r="F92" s="503"/>
      <c r="G92" s="503">
        <v>1567.5651406299999</v>
      </c>
      <c r="H92" s="503"/>
      <c r="I92" s="503">
        <v>1475</v>
      </c>
      <c r="J92" s="327"/>
      <c r="K92" s="186">
        <v>7244.2774472900001</v>
      </c>
      <c r="L92" s="186">
        <v>1663</v>
      </c>
      <c r="M92" s="202">
        <v>3.3561499983704151</v>
      </c>
    </row>
    <row r="93" spans="3:14" ht="5.25" customHeight="1" x14ac:dyDescent="0.3">
      <c r="C93" s="21"/>
      <c r="D93" s="22"/>
      <c r="E93" s="161"/>
      <c r="F93" s="22"/>
      <c r="G93" s="161"/>
      <c r="H93" s="22"/>
      <c r="I93" s="161"/>
      <c r="J93" s="22"/>
      <c r="K93" s="22"/>
      <c r="L93" s="23"/>
      <c r="M93" s="23"/>
      <c r="N93" s="23"/>
    </row>
  </sheetData>
  <mergeCells count="4">
    <mergeCell ref="K9:M9"/>
    <mergeCell ref="O9:Q9"/>
    <mergeCell ref="K32:M32"/>
    <mergeCell ref="K64:M64"/>
  </mergeCells>
  <pageMargins left="0.19685039370078741" right="0.19685039370078741" top="0.19685039370078741" bottom="0.19685039370078741" header="0.31496062992125984" footer="0.31496062992125984"/>
  <pageSetup paperSize="9" scale="70" orientation="landscape" r:id="rId1"/>
  <headerFooter>
    <oddHeader>&amp;L&amp;"CorpoS"&amp;10&amp;K000000Internal&amp;1#</oddHeader>
  </headerFooter>
  <rowBreaks count="2" manualBreakCount="2">
    <brk id="29" max="10" man="1"/>
    <brk id="61" max="10" man="1"/>
  </rowBreaks>
  <customProperties>
    <customPr name="SHEET_UNIQUE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A93"/>
  </sheetPr>
  <dimension ref="A1:T151"/>
  <sheetViews>
    <sheetView showGridLines="0" zoomScaleNormal="100" zoomScaleSheetLayoutView="100" workbookViewId="0"/>
  </sheetViews>
  <sheetFormatPr baseColWidth="10" defaultColWidth="11.5546875" defaultRowHeight="17.25" x14ac:dyDescent="0.3"/>
  <cols>
    <col min="1" max="2" width="2.33203125" style="13" customWidth="1"/>
    <col min="3" max="3" width="42.77734375" style="13" customWidth="1"/>
    <col min="4" max="4" width="7.77734375" style="13" customWidth="1"/>
    <col min="5" max="5" width="16.77734375" style="153" customWidth="1"/>
    <col min="6" max="6" width="1.88671875" style="153" customWidth="1"/>
    <col min="7" max="7" width="16.77734375" style="153" customWidth="1"/>
    <col min="8" max="8" width="1.88671875" style="153" customWidth="1"/>
    <col min="9" max="9" width="16.77734375" style="153" customWidth="1"/>
    <col min="10" max="10" width="1.77734375" style="13" customWidth="1"/>
    <col min="11" max="13" width="9.33203125" style="13" customWidth="1"/>
    <col min="14" max="14" width="1.77734375" style="13" customWidth="1"/>
    <col min="15" max="17" width="9.33203125" style="13" customWidth="1"/>
    <col min="18" max="18" width="1.77734375" style="13" customWidth="1"/>
    <col min="19" max="19" width="11.5546875" style="13" customWidth="1"/>
    <col min="20" max="16384" width="11.5546875" style="13"/>
  </cols>
  <sheetData>
    <row r="1" spans="1:18" s="8" customFormat="1" ht="12.95" customHeight="1" x14ac:dyDescent="0.2">
      <c r="E1" s="150"/>
      <c r="F1" s="150"/>
      <c r="G1" s="150"/>
      <c r="H1" s="150"/>
      <c r="I1" s="150"/>
    </row>
    <row r="2" spans="1:18" s="8" customFormat="1" ht="27" customHeight="1" x14ac:dyDescent="0.2">
      <c r="B2" s="58"/>
      <c r="E2" s="150"/>
      <c r="F2" s="150"/>
      <c r="G2" s="150"/>
      <c r="H2" s="150"/>
      <c r="I2" s="150"/>
    </row>
    <row r="3" spans="1:18" s="8" customFormat="1" ht="3" customHeight="1" x14ac:dyDescent="0.2">
      <c r="B3" s="59"/>
      <c r="E3" s="150"/>
      <c r="F3" s="150"/>
      <c r="G3" s="150"/>
      <c r="H3" s="150"/>
      <c r="I3" s="150"/>
    </row>
    <row r="4" spans="1:18" s="8" customFormat="1" ht="18" customHeight="1" x14ac:dyDescent="0.2">
      <c r="B4" s="60" t="s">
        <v>13</v>
      </c>
      <c r="E4" s="150"/>
      <c r="F4" s="150"/>
      <c r="G4" s="150"/>
      <c r="H4" s="150"/>
      <c r="I4" s="150"/>
      <c r="L4" s="6"/>
      <c r="M4" s="6"/>
    </row>
    <row r="5" spans="1:18" s="8" customFormat="1" ht="3" customHeight="1" x14ac:dyDescent="0.2">
      <c r="A5" s="5"/>
      <c r="B5" s="9"/>
      <c r="C5" s="9"/>
      <c r="D5" s="9"/>
      <c r="E5" s="151"/>
      <c r="F5" s="151"/>
      <c r="G5" s="151"/>
      <c r="H5" s="151"/>
      <c r="I5" s="151"/>
      <c r="J5" s="9"/>
      <c r="K5" s="9"/>
      <c r="L5" s="10"/>
      <c r="M5" s="10"/>
      <c r="N5" s="10"/>
      <c r="O5" s="10"/>
      <c r="P5" s="10"/>
      <c r="Q5" s="10"/>
      <c r="R5" s="5"/>
    </row>
    <row r="6" spans="1:18" s="56" customFormat="1" ht="12.75" customHeight="1" x14ac:dyDescent="0.2">
      <c r="A6" s="12"/>
      <c r="B6" s="12"/>
      <c r="C6" s="12"/>
      <c r="D6" s="12"/>
      <c r="E6" s="152"/>
      <c r="F6" s="152"/>
      <c r="G6" s="152"/>
      <c r="H6" s="152"/>
      <c r="I6" s="152"/>
      <c r="J6" s="12"/>
      <c r="K6" s="12"/>
      <c r="L6" s="12"/>
      <c r="M6" s="12"/>
      <c r="N6" s="12"/>
      <c r="O6" s="12"/>
      <c r="P6" s="12"/>
      <c r="Q6" s="12"/>
      <c r="R6" s="12"/>
    </row>
    <row r="7" spans="1:18" s="57" customFormat="1" ht="18" customHeight="1" x14ac:dyDescent="0.4">
      <c r="A7" s="24"/>
      <c r="B7" s="39" t="s">
        <v>30</v>
      </c>
      <c r="C7" s="40" t="s">
        <v>170</v>
      </c>
      <c r="D7" s="40"/>
      <c r="E7" s="80"/>
      <c r="F7" s="80"/>
      <c r="G7" s="80"/>
      <c r="H7" s="80"/>
      <c r="I7" s="80"/>
      <c r="J7" s="40"/>
      <c r="K7" s="40"/>
      <c r="L7" s="40"/>
      <c r="M7" s="40"/>
      <c r="N7" s="42"/>
      <c r="O7" s="42"/>
      <c r="P7" s="42"/>
      <c r="Q7" s="42"/>
      <c r="R7" s="13"/>
    </row>
    <row r="8" spans="1:18" ht="6.75" customHeight="1" x14ac:dyDescent="0.3"/>
    <row r="9" spans="1:18" s="28" customFormat="1" ht="18" customHeight="1" x14ac:dyDescent="0.2">
      <c r="E9" s="559" t="s">
        <v>47</v>
      </c>
      <c r="F9" s="476"/>
      <c r="G9" s="559" t="s">
        <v>48</v>
      </c>
      <c r="H9" s="476"/>
      <c r="I9" s="465" t="s">
        <v>49</v>
      </c>
      <c r="J9" s="27"/>
      <c r="K9" s="571" t="s">
        <v>50</v>
      </c>
      <c r="L9" s="571"/>
      <c r="M9" s="571"/>
      <c r="O9" s="571" t="s">
        <v>31</v>
      </c>
      <c r="P9" s="571"/>
      <c r="Q9" s="571"/>
    </row>
    <row r="10" spans="1:18" ht="18" customHeight="1" thickBot="1" x14ac:dyDescent="0.45">
      <c r="C10" s="16" t="s">
        <v>32</v>
      </c>
      <c r="D10" s="16"/>
      <c r="E10" s="477">
        <v>2021</v>
      </c>
      <c r="F10" s="477"/>
      <c r="G10" s="477">
        <v>2021</v>
      </c>
      <c r="H10" s="477"/>
      <c r="I10" s="477">
        <v>2021</v>
      </c>
      <c r="J10" s="17"/>
      <c r="K10" s="188">
        <v>2021</v>
      </c>
      <c r="L10" s="352">
        <v>2020</v>
      </c>
      <c r="M10" s="188" t="s">
        <v>51</v>
      </c>
      <c r="N10" s="189"/>
      <c r="O10" s="352">
        <v>2021</v>
      </c>
      <c r="P10" s="352">
        <v>2020</v>
      </c>
      <c r="Q10" s="188" t="s">
        <v>51</v>
      </c>
    </row>
    <row r="11" spans="1:18" ht="15" customHeight="1" x14ac:dyDescent="0.4">
      <c r="C11" s="25" t="s">
        <v>171</v>
      </c>
      <c r="D11" s="25"/>
      <c r="E11" s="503">
        <v>110869</v>
      </c>
      <c r="F11" s="503"/>
      <c r="G11" s="503">
        <v>116176</v>
      </c>
      <c r="H11" s="503"/>
      <c r="I11" s="503">
        <v>104056</v>
      </c>
      <c r="J11" s="327"/>
      <c r="K11" s="186">
        <v>130794</v>
      </c>
      <c r="L11" s="360" t="s">
        <v>172</v>
      </c>
      <c r="M11" s="212" t="s">
        <v>55</v>
      </c>
      <c r="N11" s="329"/>
      <c r="O11" s="329">
        <v>461895</v>
      </c>
      <c r="P11" s="329">
        <v>371006</v>
      </c>
      <c r="Q11" s="226">
        <v>0.24497986555473505</v>
      </c>
    </row>
    <row r="12" spans="1:18" ht="15" customHeight="1" x14ac:dyDescent="0.4">
      <c r="C12" s="25" t="s">
        <v>173</v>
      </c>
      <c r="D12" s="25"/>
      <c r="E12" s="503">
        <v>151123</v>
      </c>
      <c r="F12" s="503"/>
      <c r="G12" s="503">
        <v>130260</v>
      </c>
      <c r="H12" s="503"/>
      <c r="I12" s="503">
        <v>166181</v>
      </c>
      <c r="J12" s="327"/>
      <c r="K12" s="186">
        <v>142418</v>
      </c>
      <c r="L12" s="360">
        <v>174971</v>
      </c>
      <c r="M12" s="212">
        <v>-0.18604797366420722</v>
      </c>
      <c r="N12" s="329"/>
      <c r="O12" s="329">
        <v>589982</v>
      </c>
      <c r="P12" s="329">
        <v>430467</v>
      </c>
      <c r="Q12" s="226">
        <v>0.37056266798616377</v>
      </c>
    </row>
    <row r="13" spans="1:18" ht="15" customHeight="1" x14ac:dyDescent="0.4">
      <c r="C13" s="25" t="s">
        <v>70</v>
      </c>
      <c r="D13" s="25"/>
      <c r="E13" s="503">
        <v>101364</v>
      </c>
      <c r="F13" s="503"/>
      <c r="G13" s="503">
        <v>116845</v>
      </c>
      <c r="H13" s="503"/>
      <c r="I13" s="503">
        <v>106304</v>
      </c>
      <c r="J13" s="327"/>
      <c r="K13" s="186">
        <v>130932</v>
      </c>
      <c r="L13" s="360">
        <v>120248</v>
      </c>
      <c r="M13" s="212">
        <v>8.8849710598097209E-2</v>
      </c>
      <c r="N13" s="329"/>
      <c r="O13" s="329">
        <v>455445</v>
      </c>
      <c r="P13" s="329">
        <v>378290</v>
      </c>
      <c r="Q13" s="226">
        <v>0.20395728145073888</v>
      </c>
    </row>
    <row r="14" spans="1:18" ht="15" customHeight="1" x14ac:dyDescent="0.4">
      <c r="C14" s="25" t="s">
        <v>52</v>
      </c>
      <c r="D14" s="25"/>
      <c r="E14" s="503">
        <v>8745.4441678699986</v>
      </c>
      <c r="F14" s="503"/>
      <c r="G14" s="503">
        <v>9961.1556602300006</v>
      </c>
      <c r="H14" s="503"/>
      <c r="I14" s="503">
        <v>8853.9382238000035</v>
      </c>
      <c r="J14" s="327"/>
      <c r="K14" s="186">
        <v>11080.774824430002</v>
      </c>
      <c r="L14" s="360">
        <v>10569.973940270014</v>
      </c>
      <c r="M14" s="212">
        <v>4.832565217724083E-2</v>
      </c>
      <c r="N14" s="329"/>
      <c r="O14" s="329">
        <v>38641.312876330005</v>
      </c>
      <c r="P14" s="329">
        <v>34805.646575960011</v>
      </c>
      <c r="Q14" s="226">
        <v>0.11020241477195425</v>
      </c>
    </row>
    <row r="15" spans="1:18" ht="15" customHeight="1" x14ac:dyDescent="0.3">
      <c r="C15" s="27" t="s">
        <v>174</v>
      </c>
      <c r="D15" s="27"/>
      <c r="E15" s="512">
        <v>-7164.9923778499997</v>
      </c>
      <c r="F15" s="512"/>
      <c r="G15" s="512">
        <v>-8103.3726563199998</v>
      </c>
      <c r="H15" s="512"/>
      <c r="I15" s="512">
        <v>-7303.5726547499999</v>
      </c>
      <c r="J15" s="336"/>
      <c r="K15" s="265">
        <v>-9240.1284632100032</v>
      </c>
      <c r="L15" s="361">
        <v>-8708.5252545700096</v>
      </c>
      <c r="M15" s="203">
        <v>-6.1043999196192404E-2</v>
      </c>
      <c r="N15" s="338"/>
      <c r="O15" s="338">
        <v>-31812.066152130003</v>
      </c>
      <c r="P15" s="338">
        <v>-29489.582998380003</v>
      </c>
      <c r="Q15" s="227">
        <v>-7.8756052734878693E-2</v>
      </c>
    </row>
    <row r="16" spans="1:18" ht="15" customHeight="1" x14ac:dyDescent="0.4">
      <c r="C16" s="25" t="s">
        <v>175</v>
      </c>
      <c r="D16" s="25"/>
      <c r="E16" s="503">
        <v>1580.451790019999</v>
      </c>
      <c r="F16" s="503"/>
      <c r="G16" s="503">
        <v>1857.7830039100008</v>
      </c>
      <c r="H16" s="503"/>
      <c r="I16" s="503">
        <v>1550.3655690500036</v>
      </c>
      <c r="J16" s="327"/>
      <c r="K16" s="186">
        <v>1840.6463612199987</v>
      </c>
      <c r="L16" s="360">
        <v>1861.4486857000047</v>
      </c>
      <c r="M16" s="212">
        <v>-1.1175341356338908E-2</v>
      </c>
      <c r="N16" s="329"/>
      <c r="O16" s="329">
        <v>6829.2467242000021</v>
      </c>
      <c r="P16" s="329">
        <v>5316.0635775800074</v>
      </c>
      <c r="Q16" s="226">
        <v>0.28464353831314226</v>
      </c>
    </row>
    <row r="17" spans="1:20" s="28" customFormat="1" ht="15" customHeight="1" x14ac:dyDescent="0.2">
      <c r="C17" s="44" t="s">
        <v>176</v>
      </c>
      <c r="D17" s="44"/>
      <c r="E17" s="471">
        <v>-612.93292606</v>
      </c>
      <c r="F17" s="471"/>
      <c r="G17" s="471">
        <v>-604.42567686999996</v>
      </c>
      <c r="H17" s="471"/>
      <c r="I17" s="471">
        <v>-623.96517831000006</v>
      </c>
      <c r="J17" s="299"/>
      <c r="K17" s="307">
        <v>-784.01765936000015</v>
      </c>
      <c r="L17" s="307">
        <v>-710.06329357999971</v>
      </c>
      <c r="M17" s="194">
        <v>-0.10415179385930101</v>
      </c>
      <c r="N17" s="354"/>
      <c r="O17" s="354">
        <v>-2625.3414406000002</v>
      </c>
      <c r="P17" s="354">
        <v>-2511.6472483999992</v>
      </c>
      <c r="Q17" s="228">
        <v>-4.5266783491363094E-2</v>
      </c>
    </row>
    <row r="18" spans="1:20" s="28" customFormat="1" ht="15" customHeight="1" x14ac:dyDescent="0.2">
      <c r="C18" s="29" t="s">
        <v>102</v>
      </c>
      <c r="D18" s="29"/>
      <c r="E18" s="500">
        <v>-356.03980293999996</v>
      </c>
      <c r="F18" s="500"/>
      <c r="G18" s="500">
        <v>-357.41724835000002</v>
      </c>
      <c r="H18" s="500"/>
      <c r="I18" s="500">
        <v>-327.53592268</v>
      </c>
      <c r="J18" s="321"/>
      <c r="K18" s="183">
        <v>-440.18431193000015</v>
      </c>
      <c r="L18" s="183">
        <v>-378.06427751000024</v>
      </c>
      <c r="M18" s="200">
        <v>-0.16431077495375601</v>
      </c>
      <c r="N18" s="332"/>
      <c r="O18" s="332">
        <v>-1481.1772859</v>
      </c>
      <c r="P18" s="332">
        <v>-1349.46003645</v>
      </c>
      <c r="Q18" s="229">
        <v>-9.7607373239822798E-2</v>
      </c>
    </row>
    <row r="19" spans="1:20" s="28" customFormat="1" ht="15" customHeight="1" x14ac:dyDescent="0.2">
      <c r="C19" s="29" t="s">
        <v>103</v>
      </c>
      <c r="D19" s="29"/>
      <c r="E19" s="500">
        <v>-332.99858181999997</v>
      </c>
      <c r="F19" s="500"/>
      <c r="G19" s="500">
        <v>-322.82137355999993</v>
      </c>
      <c r="H19" s="500"/>
      <c r="I19" s="500">
        <v>-335.43035154000006</v>
      </c>
      <c r="J19" s="321"/>
      <c r="K19" s="183">
        <v>-406.71389817999989</v>
      </c>
      <c r="L19" s="183">
        <v>-348.27420733000054</v>
      </c>
      <c r="M19" s="200">
        <v>-0.16779792939023502</v>
      </c>
      <c r="N19" s="183"/>
      <c r="O19" s="263">
        <v>-1397.9642050999998</v>
      </c>
      <c r="P19" s="263">
        <v>-1422.9401414000004</v>
      </c>
      <c r="Q19" s="229">
        <v>1.7552345016725198E-2</v>
      </c>
    </row>
    <row r="20" spans="1:20" s="28" customFormat="1" ht="15" customHeight="1" x14ac:dyDescent="0.2">
      <c r="C20" s="29" t="s">
        <v>104</v>
      </c>
      <c r="D20" s="29"/>
      <c r="E20" s="500">
        <v>1414.4248974199998</v>
      </c>
      <c r="F20" s="500"/>
      <c r="G20" s="500">
        <v>138.88406019000013</v>
      </c>
      <c r="H20" s="500"/>
      <c r="I20" s="500">
        <v>154.68436021000002</v>
      </c>
      <c r="J20" s="321"/>
      <c r="K20" s="183">
        <v>268.24315931000001</v>
      </c>
      <c r="L20" s="183">
        <v>197.14619974000016</v>
      </c>
      <c r="M20" s="200">
        <v>0.36063063687640828</v>
      </c>
      <c r="N20" s="183"/>
      <c r="O20" s="263">
        <v>1976.2364771299999</v>
      </c>
      <c r="P20" s="263">
        <v>663.88329934000012</v>
      </c>
      <c r="Q20" s="229">
        <v>1.9767829362399629</v>
      </c>
    </row>
    <row r="21" spans="1:20" s="28" customFormat="1" ht="15" customHeight="1" x14ac:dyDescent="0.2">
      <c r="C21" s="29" t="s">
        <v>105</v>
      </c>
      <c r="D21" s="29"/>
      <c r="E21" s="500">
        <v>-83.289748349999996</v>
      </c>
      <c r="F21" s="500"/>
      <c r="G21" s="500">
        <v>-101.71807711999995</v>
      </c>
      <c r="H21" s="500"/>
      <c r="I21" s="500">
        <v>-18.072145130000081</v>
      </c>
      <c r="J21" s="321"/>
      <c r="K21" s="183">
        <v>-101.96934433999996</v>
      </c>
      <c r="L21" s="183">
        <v>-120.04042873999998</v>
      </c>
      <c r="M21" s="200">
        <v>0.15054165158924002</v>
      </c>
      <c r="N21" s="183"/>
      <c r="O21" s="263">
        <v>-305.04931493999999</v>
      </c>
      <c r="P21" s="263">
        <v>-199.48191286999997</v>
      </c>
      <c r="Q21" s="229">
        <v>-0.52920788933278895</v>
      </c>
    </row>
    <row r="22" spans="1:20" s="28" customFormat="1" ht="15" customHeight="1" x14ac:dyDescent="0.2">
      <c r="C22" s="29" t="s">
        <v>106</v>
      </c>
      <c r="D22" s="29"/>
      <c r="E22" s="500">
        <v>33.987740429999988</v>
      </c>
      <c r="F22" s="500"/>
      <c r="G22" s="500">
        <v>89.059846970000038</v>
      </c>
      <c r="H22" s="500"/>
      <c r="I22" s="500">
        <v>15.253481819999962</v>
      </c>
      <c r="J22" s="321"/>
      <c r="K22" s="183">
        <v>-32.527066599999984</v>
      </c>
      <c r="L22" s="183">
        <v>12.545175929999992</v>
      </c>
      <c r="M22" s="200" t="s">
        <v>55</v>
      </c>
      <c r="N22" s="183"/>
      <c r="O22" s="263">
        <v>105.77400262</v>
      </c>
      <c r="P22" s="263">
        <v>46.878103769999996</v>
      </c>
      <c r="Q22" s="229">
        <v>1.2563626536381127</v>
      </c>
    </row>
    <row r="23" spans="1:20" s="28" customFormat="1" ht="15" customHeight="1" x14ac:dyDescent="0.2">
      <c r="C23" s="29" t="s">
        <v>107</v>
      </c>
      <c r="D23" s="29"/>
      <c r="E23" s="500">
        <v>19.245037549999999</v>
      </c>
      <c r="F23" s="500"/>
      <c r="G23" s="500">
        <v>98.995301430000012</v>
      </c>
      <c r="H23" s="500"/>
      <c r="I23" s="500">
        <v>-57.192368240000008</v>
      </c>
      <c r="J23" s="321"/>
      <c r="K23" s="183">
        <v>21.051126339999993</v>
      </c>
      <c r="L23" s="183">
        <v>-12.957685679999994</v>
      </c>
      <c r="M23" s="200" t="s">
        <v>55</v>
      </c>
      <c r="N23" s="183"/>
      <c r="O23" s="263">
        <v>82.099097079999993</v>
      </c>
      <c r="P23" s="263">
        <v>-41.847955749999997</v>
      </c>
      <c r="Q23" s="229" t="s">
        <v>55</v>
      </c>
    </row>
    <row r="24" spans="1:20" ht="15" customHeight="1" x14ac:dyDescent="0.4">
      <c r="C24" s="25" t="s">
        <v>53</v>
      </c>
      <c r="D24" s="25"/>
      <c r="E24" s="503">
        <v>1662.8484062399998</v>
      </c>
      <c r="F24" s="503"/>
      <c r="G24" s="503">
        <v>798.33983661000048</v>
      </c>
      <c r="H24" s="503"/>
      <c r="I24" s="503">
        <v>358.10744518999991</v>
      </c>
      <c r="J24" s="327"/>
      <c r="K24" s="186">
        <v>364.52836644999979</v>
      </c>
      <c r="L24" s="360">
        <v>501.74016855000008</v>
      </c>
      <c r="M24" s="212">
        <v>-0.27347183004409314</v>
      </c>
      <c r="N24" s="329"/>
      <c r="O24" s="329">
        <v>3183.82405449</v>
      </c>
      <c r="P24" s="329">
        <v>501.44768586000009</v>
      </c>
      <c r="Q24" s="226">
        <v>5.349264627734061</v>
      </c>
    </row>
    <row r="25" spans="1:20" ht="15" customHeight="1" x14ac:dyDescent="0.3">
      <c r="C25" s="68" t="s">
        <v>177</v>
      </c>
      <c r="D25" s="68"/>
      <c r="E25" s="494">
        <v>19.013881677378492</v>
      </c>
      <c r="F25" s="532"/>
      <c r="G25" s="494">
        <v>8.0145302798286657</v>
      </c>
      <c r="H25" s="494"/>
      <c r="I25" s="494">
        <v>4.0446119697038565</v>
      </c>
      <c r="J25" s="316"/>
      <c r="K25" s="318">
        <v>3.2897371548992851</v>
      </c>
      <c r="L25" s="427">
        <v>4.7468439504703541</v>
      </c>
      <c r="M25" s="262" t="s">
        <v>55</v>
      </c>
      <c r="N25" s="414"/>
      <c r="O25" s="414">
        <v>8.2394303337459132</v>
      </c>
      <c r="P25" s="414">
        <v>1.4407078597595888</v>
      </c>
      <c r="Q25" s="430" t="s">
        <v>55</v>
      </c>
    </row>
    <row r="26" spans="1:20" s="28" customFormat="1" ht="15" customHeight="1" x14ac:dyDescent="0.2">
      <c r="C26" s="44" t="s">
        <v>178</v>
      </c>
      <c r="D26" s="44"/>
      <c r="E26" s="471" t="s">
        <v>164</v>
      </c>
      <c r="F26" s="471"/>
      <c r="G26" s="471" t="s">
        <v>164</v>
      </c>
      <c r="H26" s="471"/>
      <c r="I26" s="471" t="s">
        <v>164</v>
      </c>
      <c r="J26" s="299"/>
      <c r="K26" s="307" t="s">
        <v>164</v>
      </c>
      <c r="L26" s="307" t="s">
        <v>164</v>
      </c>
      <c r="M26" s="194" t="s">
        <v>55</v>
      </c>
      <c r="N26" s="354"/>
      <c r="O26" s="354" t="s">
        <v>164</v>
      </c>
      <c r="P26" s="354" t="s">
        <v>164</v>
      </c>
      <c r="Q26" s="228" t="s">
        <v>55</v>
      </c>
    </row>
    <row r="27" spans="1:20" s="28" customFormat="1" ht="15" customHeight="1" x14ac:dyDescent="0.2">
      <c r="C27" s="29" t="s">
        <v>179</v>
      </c>
      <c r="D27" s="29"/>
      <c r="E27" s="500">
        <v>88.070000000000007</v>
      </c>
      <c r="F27" s="500"/>
      <c r="G27" s="500">
        <v>11.379999999999995</v>
      </c>
      <c r="H27" s="500"/>
      <c r="I27" s="500">
        <v>16.249999999999986</v>
      </c>
      <c r="J27" s="321"/>
      <c r="K27" s="183">
        <v>25</v>
      </c>
      <c r="L27" s="183">
        <v>82.927459171112048</v>
      </c>
      <c r="M27" s="200">
        <v>-0.69853170168381573</v>
      </c>
      <c r="N27" s="332"/>
      <c r="O27" s="332">
        <v>140.69999999999999</v>
      </c>
      <c r="P27" s="332">
        <v>153.47345917111204</v>
      </c>
      <c r="Q27" s="229">
        <v>-8.3229108408057417E-2</v>
      </c>
    </row>
    <row r="28" spans="1:20" s="28" customFormat="1" ht="15" customHeight="1" x14ac:dyDescent="0.2">
      <c r="C28" s="64" t="s">
        <v>180</v>
      </c>
      <c r="D28" s="64"/>
      <c r="E28" s="533">
        <v>-1198.8499999999999</v>
      </c>
      <c r="F28" s="533"/>
      <c r="G28" s="533">
        <v>9.9999999999909051E-3</v>
      </c>
      <c r="H28" s="533"/>
      <c r="I28" s="533">
        <v>100.44999999999982</v>
      </c>
      <c r="J28" s="362"/>
      <c r="K28" s="363">
        <v>132.3900000000001</v>
      </c>
      <c r="L28" s="363" t="s">
        <v>164</v>
      </c>
      <c r="M28" s="224" t="s">
        <v>55</v>
      </c>
      <c r="N28" s="354"/>
      <c r="O28" s="364">
        <v>-966</v>
      </c>
      <c r="P28" s="364" t="s">
        <v>164</v>
      </c>
      <c r="Q28" s="230" t="s">
        <v>55</v>
      </c>
    </row>
    <row r="29" spans="1:20" ht="15" customHeight="1" x14ac:dyDescent="0.4">
      <c r="C29" s="25" t="s">
        <v>71</v>
      </c>
      <c r="D29" s="25"/>
      <c r="E29" s="503">
        <v>552.06840623999983</v>
      </c>
      <c r="F29" s="503"/>
      <c r="G29" s="503">
        <v>809.72983661000058</v>
      </c>
      <c r="H29" s="503"/>
      <c r="I29" s="503">
        <v>474.80744518999973</v>
      </c>
      <c r="J29" s="327"/>
      <c r="K29" s="186">
        <v>521.91836644999967</v>
      </c>
      <c r="L29" s="360">
        <v>584.66762772111213</v>
      </c>
      <c r="M29" s="212">
        <v>-0.10732467182370498</v>
      </c>
      <c r="N29" s="329"/>
      <c r="O29" s="329">
        <v>2358.5240544899998</v>
      </c>
      <c r="P29" s="329">
        <v>654.92114503111213</v>
      </c>
      <c r="Q29" s="226">
        <v>2.6012336330627375</v>
      </c>
      <c r="S29" s="116"/>
      <c r="T29" s="116"/>
    </row>
    <row r="30" spans="1:20" ht="15" customHeight="1" x14ac:dyDescent="0.3">
      <c r="C30" s="68" t="s">
        <v>72</v>
      </c>
      <c r="D30" s="68"/>
      <c r="E30" s="494">
        <v>6.3126399945271068</v>
      </c>
      <c r="F30" s="494"/>
      <c r="G30" s="494">
        <v>8.1288744421779668</v>
      </c>
      <c r="H30" s="494"/>
      <c r="I30" s="494">
        <v>5.3626695057989471</v>
      </c>
      <c r="J30" s="316"/>
      <c r="K30" s="318">
        <v>4.7101251917809579</v>
      </c>
      <c r="L30" s="427">
        <v>5.5314008437959927</v>
      </c>
      <c r="M30" s="428" t="s">
        <v>55</v>
      </c>
      <c r="N30" s="404"/>
      <c r="O30" s="404">
        <v>6.1036333367822229</v>
      </c>
      <c r="P30" s="404">
        <v>1.8816520003494521</v>
      </c>
      <c r="Q30" s="429" t="s">
        <v>55</v>
      </c>
    </row>
    <row r="31" spans="1:20" x14ac:dyDescent="0.3">
      <c r="E31" s="489"/>
      <c r="F31" s="489"/>
      <c r="G31" s="489"/>
      <c r="H31" s="489"/>
      <c r="I31" s="489"/>
      <c r="N31" s="117"/>
      <c r="O31" s="117"/>
      <c r="P31" s="117"/>
      <c r="Q31" s="117"/>
    </row>
    <row r="32" spans="1:20" s="57" customFormat="1" ht="18" customHeight="1" x14ac:dyDescent="0.4">
      <c r="A32" s="24"/>
      <c r="B32" s="39" t="s">
        <v>68</v>
      </c>
      <c r="C32" s="40" t="s">
        <v>181</v>
      </c>
      <c r="D32" s="40"/>
      <c r="E32" s="497"/>
      <c r="F32" s="497"/>
      <c r="G32" s="497"/>
      <c r="H32" s="497"/>
      <c r="I32" s="497"/>
      <c r="J32" s="40"/>
      <c r="K32" s="40"/>
      <c r="L32" s="40"/>
      <c r="M32" s="40"/>
      <c r="N32" s="42"/>
      <c r="O32" s="42"/>
      <c r="P32" s="42"/>
      <c r="Q32" s="42"/>
      <c r="R32" s="13"/>
    </row>
    <row r="33" spans="1:20" s="57" customFormat="1" ht="6.75" customHeight="1" x14ac:dyDescent="0.3">
      <c r="A33" s="24"/>
      <c r="B33" s="13"/>
      <c r="C33" s="13"/>
      <c r="D33" s="13"/>
      <c r="E33" s="489"/>
      <c r="F33" s="489"/>
      <c r="G33" s="489"/>
      <c r="H33" s="489"/>
      <c r="I33" s="489"/>
      <c r="J33" s="13"/>
      <c r="K33" s="13"/>
      <c r="L33" s="13"/>
      <c r="M33" s="13"/>
      <c r="N33" s="13"/>
      <c r="O33" s="13"/>
      <c r="P33" s="13"/>
      <c r="Q33" s="13"/>
      <c r="R33" s="24"/>
    </row>
    <row r="34" spans="1:20" s="28" customFormat="1" ht="18" customHeight="1" x14ac:dyDescent="0.2">
      <c r="E34" s="465" t="s">
        <v>47</v>
      </c>
      <c r="F34" s="476"/>
      <c r="G34" s="465" t="s">
        <v>48</v>
      </c>
      <c r="H34" s="476"/>
      <c r="I34" s="465" t="s">
        <v>49</v>
      </c>
      <c r="J34" s="27"/>
      <c r="K34" s="571" t="s">
        <v>50</v>
      </c>
      <c r="L34" s="571"/>
      <c r="M34" s="571"/>
      <c r="O34" s="571" t="s">
        <v>31</v>
      </c>
      <c r="P34" s="571"/>
      <c r="Q34" s="571"/>
    </row>
    <row r="35" spans="1:20" ht="18" customHeight="1" thickBot="1" x14ac:dyDescent="0.45">
      <c r="C35" s="16" t="s">
        <v>32</v>
      </c>
      <c r="D35" s="16"/>
      <c r="E35" s="477">
        <v>2021</v>
      </c>
      <c r="F35" s="477"/>
      <c r="G35" s="477">
        <v>2021</v>
      </c>
      <c r="H35" s="477"/>
      <c r="I35" s="477">
        <v>2021</v>
      </c>
      <c r="J35" s="17"/>
      <c r="K35" s="188">
        <v>2021</v>
      </c>
      <c r="L35" s="188">
        <v>2020</v>
      </c>
      <c r="M35" s="188" t="s">
        <v>51</v>
      </c>
      <c r="N35" s="189"/>
      <c r="O35" s="188">
        <v>2021</v>
      </c>
      <c r="P35" s="188">
        <v>2020</v>
      </c>
      <c r="Q35" s="188" t="s">
        <v>51</v>
      </c>
    </row>
    <row r="36" spans="1:20" ht="15" customHeight="1" x14ac:dyDescent="0.3">
      <c r="C36" s="25" t="s">
        <v>182</v>
      </c>
      <c r="D36" s="25"/>
      <c r="E36" s="503">
        <v>1662.8484062399998</v>
      </c>
      <c r="F36" s="503"/>
      <c r="G36" s="503">
        <v>798.33983661000048</v>
      </c>
      <c r="H36" s="503"/>
      <c r="I36" s="503">
        <v>358.10744518999991</v>
      </c>
      <c r="J36" s="327"/>
      <c r="K36" s="186">
        <v>364.52836644999979</v>
      </c>
      <c r="L36" s="186">
        <v>501.74016855000008</v>
      </c>
      <c r="M36" s="202">
        <v>-0.27347183004409314</v>
      </c>
      <c r="N36" s="186"/>
      <c r="O36" s="186">
        <v>3183.82405449</v>
      </c>
      <c r="P36" s="186">
        <v>501.44768586000009</v>
      </c>
      <c r="Q36" s="233">
        <v>5.349264627734061</v>
      </c>
      <c r="T36" s="379"/>
    </row>
    <row r="37" spans="1:20" ht="15" customHeight="1" x14ac:dyDescent="0.3">
      <c r="C37" s="47" t="s">
        <v>183</v>
      </c>
      <c r="D37" s="126"/>
      <c r="E37" s="514">
        <v>-83.730001740000148</v>
      </c>
      <c r="F37" s="514"/>
      <c r="G37" s="514">
        <v>-104.7080421999998</v>
      </c>
      <c r="H37" s="514"/>
      <c r="I37" s="514">
        <v>-1186.7542301499998</v>
      </c>
      <c r="J37" s="348"/>
      <c r="K37" s="341">
        <v>1018.7591117400002</v>
      </c>
      <c r="L37" s="341">
        <v>353.30683796999983</v>
      </c>
      <c r="M37" s="215">
        <v>1.8834967293401368</v>
      </c>
      <c r="N37" s="341"/>
      <c r="O37" s="341">
        <v>-356.43316234999952</v>
      </c>
      <c r="P37" s="341">
        <v>1083.3357239199997</v>
      </c>
      <c r="Q37" s="218" t="s">
        <v>55</v>
      </c>
      <c r="T37" s="379"/>
    </row>
    <row r="38" spans="1:20" ht="15" customHeight="1" x14ac:dyDescent="0.3">
      <c r="C38" s="73" t="s">
        <v>184</v>
      </c>
      <c r="D38" s="73"/>
      <c r="E38" s="521">
        <v>643.02663335000011</v>
      </c>
      <c r="F38" s="521"/>
      <c r="G38" s="521">
        <v>-15.647134000000165</v>
      </c>
      <c r="H38" s="521"/>
      <c r="I38" s="521">
        <v>45.074565790000065</v>
      </c>
      <c r="J38" s="349"/>
      <c r="K38" s="351">
        <v>-166.95787601000006</v>
      </c>
      <c r="L38" s="351">
        <v>-8.6648120600000027</v>
      </c>
      <c r="M38" s="216" t="s">
        <v>55</v>
      </c>
      <c r="N38" s="351"/>
      <c r="O38" s="351">
        <v>505.49618912999995</v>
      </c>
      <c r="P38" s="351">
        <v>-77.656320840000006</v>
      </c>
      <c r="Q38" s="231" t="s">
        <v>55</v>
      </c>
      <c r="T38" s="379"/>
    </row>
    <row r="39" spans="1:20" ht="15" customHeight="1" x14ac:dyDescent="0.3">
      <c r="C39" s="73" t="s">
        <v>185</v>
      </c>
      <c r="D39" s="73"/>
      <c r="E39" s="521">
        <v>-189.76608692000002</v>
      </c>
      <c r="F39" s="521"/>
      <c r="G39" s="521">
        <v>-109.51463136999996</v>
      </c>
      <c r="H39" s="521"/>
      <c r="I39" s="521">
        <v>-203.97403726000005</v>
      </c>
      <c r="J39" s="349"/>
      <c r="K39" s="351">
        <v>-566.07159700000011</v>
      </c>
      <c r="L39" s="351">
        <v>-361.78215416</v>
      </c>
      <c r="M39" s="216">
        <v>-0.56467529006323502</v>
      </c>
      <c r="N39" s="351"/>
      <c r="O39" s="351">
        <v>-1069.3263525500001</v>
      </c>
      <c r="P39" s="351">
        <v>-868.95184706999999</v>
      </c>
      <c r="Q39" s="231">
        <v>-0.23059333627707801</v>
      </c>
      <c r="T39" s="379"/>
    </row>
    <row r="40" spans="1:20" ht="15" customHeight="1" x14ac:dyDescent="0.3">
      <c r="C40" s="73" t="s">
        <v>148</v>
      </c>
      <c r="D40" s="73"/>
      <c r="E40" s="521">
        <v>284.08337898999997</v>
      </c>
      <c r="F40" s="521"/>
      <c r="G40" s="521">
        <v>272.56400527999989</v>
      </c>
      <c r="H40" s="521"/>
      <c r="I40" s="521">
        <v>279.15886887000022</v>
      </c>
      <c r="J40" s="349"/>
      <c r="K40" s="351">
        <v>273.20430755000007</v>
      </c>
      <c r="L40" s="351">
        <v>339.90099454999984</v>
      </c>
      <c r="M40" s="216">
        <v>-0.19622386538850978</v>
      </c>
      <c r="N40" s="351"/>
      <c r="O40" s="351">
        <v>1109.0105606900001</v>
      </c>
      <c r="P40" s="440">
        <v>1325.1995887299997</v>
      </c>
      <c r="Q40" s="231">
        <v>-0.16313695678639895</v>
      </c>
      <c r="T40" s="417"/>
    </row>
    <row r="41" spans="1:20" ht="15" customHeight="1" x14ac:dyDescent="0.3">
      <c r="C41" s="27" t="s">
        <v>160</v>
      </c>
      <c r="D41" s="27"/>
      <c r="E41" s="512">
        <v>-1261.0850476299997</v>
      </c>
      <c r="F41" s="512"/>
      <c r="G41" s="512">
        <v>-102.46133430000032</v>
      </c>
      <c r="H41" s="512"/>
      <c r="I41" s="512">
        <v>95.84030131999998</v>
      </c>
      <c r="J41" s="336"/>
      <c r="K41" s="265">
        <v>55.180450890000429</v>
      </c>
      <c r="L41" s="265">
        <v>762.28040784999985</v>
      </c>
      <c r="M41" s="213">
        <v>-0.92761134836767478</v>
      </c>
      <c r="N41" s="265"/>
      <c r="O41" s="265">
        <v>-1212.5256297199996</v>
      </c>
      <c r="P41" s="265">
        <v>538.99056688999985</v>
      </c>
      <c r="Q41" s="232" t="s">
        <v>55</v>
      </c>
      <c r="T41" s="417"/>
    </row>
    <row r="42" spans="1:20" ht="15" customHeight="1" x14ac:dyDescent="0.3">
      <c r="C42" s="25" t="s">
        <v>186</v>
      </c>
      <c r="D42" s="25"/>
      <c r="E42" s="503">
        <v>1055.3772822899996</v>
      </c>
      <c r="F42" s="503"/>
      <c r="G42" s="503">
        <v>739.05057369000019</v>
      </c>
      <c r="H42" s="503"/>
      <c r="I42" s="503">
        <v>-613.02495990999932</v>
      </c>
      <c r="J42" s="327"/>
      <c r="K42" s="186">
        <v>978.64276362000078</v>
      </c>
      <c r="L42" s="186">
        <v>1586.7814426999996</v>
      </c>
      <c r="M42" s="202">
        <v>-0.38325295640287804</v>
      </c>
      <c r="N42" s="186"/>
      <c r="O42" s="186">
        <v>2160.0456596900012</v>
      </c>
      <c r="P42" s="186">
        <v>2502.3653974899994</v>
      </c>
      <c r="Q42" s="233">
        <v>-0.13679846202451584</v>
      </c>
      <c r="T42" s="379"/>
    </row>
    <row r="43" spans="1:20" ht="15" customHeight="1" x14ac:dyDescent="0.3">
      <c r="C43" s="22" t="s">
        <v>187</v>
      </c>
      <c r="D43" s="22"/>
      <c r="E43" s="534">
        <v>-16.819311470000027</v>
      </c>
      <c r="F43" s="534"/>
      <c r="G43" s="534">
        <v>-243.16625777000007</v>
      </c>
      <c r="H43" s="534"/>
      <c r="I43" s="534">
        <v>-171.35493943999984</v>
      </c>
      <c r="J43" s="365"/>
      <c r="K43" s="361">
        <v>-92.613962449999917</v>
      </c>
      <c r="L43" s="361">
        <v>-271.45702426000003</v>
      </c>
      <c r="M43" s="203">
        <v>0.65882642859410889</v>
      </c>
      <c r="N43" s="361"/>
      <c r="O43" s="361">
        <v>-523.58519076999983</v>
      </c>
      <c r="P43" s="361">
        <v>-529</v>
      </c>
      <c r="Q43" s="227">
        <v>1.0235934272212E-2</v>
      </c>
    </row>
    <row r="44" spans="1:20" ht="15" customHeight="1" x14ac:dyDescent="0.3">
      <c r="C44" s="72" t="s">
        <v>188</v>
      </c>
      <c r="D44" s="72"/>
      <c r="E44" s="535">
        <v>-18.369853560000003</v>
      </c>
      <c r="F44" s="535"/>
      <c r="G44" s="535">
        <v>-10.710882339999994</v>
      </c>
      <c r="H44" s="535"/>
      <c r="I44" s="535">
        <v>-15.256439290000007</v>
      </c>
      <c r="J44" s="366"/>
      <c r="K44" s="367">
        <v>-6.3871135299999935</v>
      </c>
      <c r="L44" s="367">
        <v>-12.251542750000027</v>
      </c>
      <c r="M44" s="204">
        <v>0.47866863297685697</v>
      </c>
      <c r="N44" s="367"/>
      <c r="O44" s="367">
        <v>-50.724288719999997</v>
      </c>
      <c r="P44" s="367">
        <v>-97</v>
      </c>
      <c r="Q44" s="234">
        <v>0.47706918845360802</v>
      </c>
    </row>
    <row r="45" spans="1:20" ht="15" customHeight="1" x14ac:dyDescent="0.3">
      <c r="C45" s="72" t="s">
        <v>189</v>
      </c>
      <c r="D45" s="72"/>
      <c r="E45" s="535">
        <v>-73.376110199999999</v>
      </c>
      <c r="F45" s="535"/>
      <c r="G45" s="535">
        <v>26.632867720000014</v>
      </c>
      <c r="H45" s="535"/>
      <c r="I45" s="535">
        <v>25.431163719999965</v>
      </c>
      <c r="J45" s="366"/>
      <c r="K45" s="367">
        <v>-30.62562902999997</v>
      </c>
      <c r="L45" s="367">
        <v>-58.032158980000048</v>
      </c>
      <c r="M45" s="204">
        <v>0.47226452421743198</v>
      </c>
      <c r="N45" s="367"/>
      <c r="O45" s="367">
        <v>-51.93770778999999</v>
      </c>
      <c r="P45" s="367">
        <v>-65</v>
      </c>
      <c r="Q45" s="234">
        <v>0.20095834169230797</v>
      </c>
    </row>
    <row r="46" spans="1:20" ht="15" customHeight="1" x14ac:dyDescent="0.3">
      <c r="C46" s="72" t="s">
        <v>190</v>
      </c>
      <c r="D46" s="22"/>
      <c r="E46" s="535">
        <v>-15.853746520000524</v>
      </c>
      <c r="F46" s="535"/>
      <c r="G46" s="535">
        <v>-11.986585699998887</v>
      </c>
      <c r="H46" s="535"/>
      <c r="I46" s="535">
        <v>-7.3105416300006851</v>
      </c>
      <c r="J46" s="366"/>
      <c r="K46" s="367">
        <v>58.150914810003101</v>
      </c>
      <c r="L46" s="367">
        <v>3.4372897999982435</v>
      </c>
      <c r="M46" s="204" t="s">
        <v>55</v>
      </c>
      <c r="N46" s="367"/>
      <c r="O46" s="367">
        <v>22.630760600003057</v>
      </c>
      <c r="P46" s="367">
        <v>-30</v>
      </c>
      <c r="Q46" s="234" t="s">
        <v>55</v>
      </c>
    </row>
    <row r="47" spans="1:20" ht="15" customHeight="1" x14ac:dyDescent="0.3">
      <c r="C47" s="25" t="s">
        <v>191</v>
      </c>
      <c r="D47" s="25"/>
      <c r="E47" s="503">
        <v>930.95826053999951</v>
      </c>
      <c r="F47" s="503"/>
      <c r="G47" s="503">
        <v>499.81971560000068</v>
      </c>
      <c r="H47" s="503"/>
      <c r="I47" s="503">
        <v>-781.51571655000043</v>
      </c>
      <c r="J47" s="327"/>
      <c r="K47" s="186">
        <v>907.16697342000339</v>
      </c>
      <c r="L47" s="186">
        <v>1248.4780065099987</v>
      </c>
      <c r="M47" s="202">
        <v>-0.27338169459956918</v>
      </c>
      <c r="N47" s="186"/>
      <c r="O47" s="186">
        <v>1556.4292330100031</v>
      </c>
      <c r="P47" s="186">
        <v>1781</v>
      </c>
      <c r="Q47" s="233">
        <v>-0.12609251375070007</v>
      </c>
    </row>
    <row r="48" spans="1:20" ht="5.25" customHeight="1" x14ac:dyDescent="0.3">
      <c r="C48" s="21"/>
      <c r="D48" s="21"/>
      <c r="E48" s="482"/>
      <c r="F48" s="482"/>
      <c r="G48" s="482"/>
      <c r="H48" s="482"/>
      <c r="I48" s="482"/>
      <c r="J48" s="297"/>
      <c r="K48" s="302"/>
      <c r="L48" s="302"/>
      <c r="M48" s="192"/>
      <c r="N48" s="302"/>
      <c r="O48" s="302"/>
      <c r="P48" s="302"/>
      <c r="Q48" s="372"/>
    </row>
    <row r="49" spans="3:17" x14ac:dyDescent="0.3">
      <c r="E49" s="488"/>
      <c r="F49" s="488"/>
      <c r="G49" s="488"/>
      <c r="H49" s="488"/>
      <c r="I49" s="488"/>
      <c r="J49" s="170"/>
      <c r="K49" s="305"/>
      <c r="L49" s="305"/>
      <c r="M49" s="370"/>
      <c r="N49" s="305"/>
      <c r="O49" s="305"/>
      <c r="P49" s="305"/>
      <c r="Q49" s="373"/>
    </row>
    <row r="50" spans="3:17" ht="15" customHeight="1" x14ac:dyDescent="0.3">
      <c r="C50" s="25" t="s">
        <v>186</v>
      </c>
      <c r="D50" s="25"/>
      <c r="E50" s="503">
        <v>1055.3772822899996</v>
      </c>
      <c r="F50" s="503"/>
      <c r="G50" s="503">
        <v>739.05057369000019</v>
      </c>
      <c r="H50" s="503"/>
      <c r="I50" s="503">
        <v>-613.02495990999932</v>
      </c>
      <c r="J50" s="327"/>
      <c r="K50" s="186">
        <v>978.64276362000078</v>
      </c>
      <c r="L50" s="186">
        <v>1586.7814426999996</v>
      </c>
      <c r="M50" s="202">
        <v>-0.38325295640287804</v>
      </c>
      <c r="N50" s="186"/>
      <c r="O50" s="186">
        <v>2160.0456596900012</v>
      </c>
      <c r="P50" s="186">
        <v>2502.3653974899994</v>
      </c>
      <c r="Q50" s="233">
        <v>-0.13679846202451584</v>
      </c>
    </row>
    <row r="51" spans="3:17" ht="15" customHeight="1" x14ac:dyDescent="0.3">
      <c r="C51" s="74" t="s">
        <v>178</v>
      </c>
      <c r="D51" s="126"/>
      <c r="E51" s="521" t="s">
        <v>164</v>
      </c>
      <c r="F51" s="521"/>
      <c r="G51" s="521" t="s">
        <v>164</v>
      </c>
      <c r="H51" s="521"/>
      <c r="I51" s="521" t="s">
        <v>164</v>
      </c>
      <c r="J51" s="349"/>
      <c r="K51" s="351" t="s">
        <v>164</v>
      </c>
      <c r="L51" s="351" t="s">
        <v>164</v>
      </c>
      <c r="M51" s="216" t="s">
        <v>55</v>
      </c>
      <c r="N51" s="351"/>
      <c r="O51" s="351" t="s">
        <v>164</v>
      </c>
      <c r="P51" s="351" t="s">
        <v>164</v>
      </c>
      <c r="Q51" s="231" t="s">
        <v>55</v>
      </c>
    </row>
    <row r="52" spans="3:17" ht="15" customHeight="1" x14ac:dyDescent="0.3">
      <c r="C52" s="74" t="s">
        <v>179</v>
      </c>
      <c r="D52" s="74"/>
      <c r="E52" s="521">
        <v>95.340000000000018</v>
      </c>
      <c r="F52" s="521"/>
      <c r="G52" s="521">
        <v>25.839999999999989</v>
      </c>
      <c r="H52" s="521"/>
      <c r="I52" s="521">
        <v>8.8199999999999932</v>
      </c>
      <c r="J52" s="349"/>
      <c r="K52" s="351">
        <v>13.400000000000006</v>
      </c>
      <c r="L52" s="351" t="s">
        <v>164</v>
      </c>
      <c r="M52" s="216" t="s">
        <v>55</v>
      </c>
      <c r="N52" s="351"/>
      <c r="O52" s="351">
        <v>143.4</v>
      </c>
      <c r="P52" s="351" t="s">
        <v>164</v>
      </c>
      <c r="Q52" s="231" t="s">
        <v>55</v>
      </c>
    </row>
    <row r="53" spans="3:17" ht="15" customHeight="1" x14ac:dyDescent="0.3">
      <c r="C53" s="74" t="s">
        <v>180</v>
      </c>
      <c r="D53" s="74"/>
      <c r="E53" s="521">
        <v>-592.01</v>
      </c>
      <c r="F53" s="521"/>
      <c r="G53" s="521">
        <v>9.9999999999909051E-3</v>
      </c>
      <c r="H53" s="521"/>
      <c r="I53" s="521">
        <v>-92.350000000000023</v>
      </c>
      <c r="J53" s="349"/>
      <c r="K53" s="351">
        <v>292.55000000000007</v>
      </c>
      <c r="L53" s="351" t="s">
        <v>164</v>
      </c>
      <c r="M53" s="216" t="s">
        <v>55</v>
      </c>
      <c r="N53" s="351"/>
      <c r="O53" s="351">
        <v>-391.79999999999995</v>
      </c>
      <c r="P53" s="351" t="s">
        <v>164</v>
      </c>
      <c r="Q53" s="231" t="s">
        <v>55</v>
      </c>
    </row>
    <row r="54" spans="3:17" ht="15" customHeight="1" x14ac:dyDescent="0.3">
      <c r="C54" s="25" t="s">
        <v>192</v>
      </c>
      <c r="D54" s="25"/>
      <c r="E54" s="503">
        <v>558.70728228999963</v>
      </c>
      <c r="F54" s="503"/>
      <c r="G54" s="503">
        <v>764.90057369000021</v>
      </c>
      <c r="H54" s="503"/>
      <c r="I54" s="503">
        <v>-696.55495990999941</v>
      </c>
      <c r="J54" s="327"/>
      <c r="K54" s="186">
        <v>1284.5927636200008</v>
      </c>
      <c r="L54" s="186">
        <v>1586.7814426999996</v>
      </c>
      <c r="M54" s="202">
        <v>-0.19044127373068309</v>
      </c>
      <c r="N54" s="186"/>
      <c r="O54" s="186">
        <v>1911.6456596900014</v>
      </c>
      <c r="P54" s="186">
        <v>2502.3653974899994</v>
      </c>
      <c r="Q54" s="233">
        <v>-0.23606454053133896</v>
      </c>
    </row>
    <row r="55" spans="3:17" ht="15" customHeight="1" x14ac:dyDescent="0.3">
      <c r="C55" s="68" t="s">
        <v>193</v>
      </c>
      <c r="D55" s="68"/>
      <c r="E55" s="494">
        <v>1.012025459118763</v>
      </c>
      <c r="F55" s="494"/>
      <c r="G55" s="494">
        <v>0.94463676538377084</v>
      </c>
      <c r="H55" s="494"/>
      <c r="I55" s="494">
        <v>-1.4670261954954493</v>
      </c>
      <c r="J55" s="316"/>
      <c r="K55" s="318">
        <v>2.4612905890964965</v>
      </c>
      <c r="L55" s="318">
        <v>2.7139888843938151</v>
      </c>
      <c r="M55" s="196" t="s">
        <v>55</v>
      </c>
      <c r="N55" s="318"/>
      <c r="O55" s="318">
        <v>0.81052625096222308</v>
      </c>
      <c r="P55" s="318">
        <v>3.8208651781599205</v>
      </c>
      <c r="Q55" s="235" t="s">
        <v>55</v>
      </c>
    </row>
    <row r="56" spans="3:17" ht="5.25" customHeight="1" x14ac:dyDescent="0.3">
      <c r="C56" s="21"/>
      <c r="D56" s="21"/>
      <c r="E56" s="302"/>
      <c r="F56" s="302"/>
      <c r="G56" s="302"/>
      <c r="H56" s="302"/>
      <c r="I56" s="302"/>
      <c r="J56" s="297"/>
      <c r="K56" s="302"/>
      <c r="L56" s="302"/>
      <c r="M56" s="192"/>
      <c r="N56" s="302"/>
      <c r="O56" s="302"/>
      <c r="P56" s="302"/>
      <c r="Q56" s="372"/>
    </row>
    <row r="57" spans="3:17" ht="15" customHeight="1" x14ac:dyDescent="0.3">
      <c r="C57" s="14" t="s">
        <v>194</v>
      </c>
      <c r="D57" s="14"/>
      <c r="E57" s="369"/>
      <c r="F57" s="369"/>
      <c r="G57" s="369"/>
      <c r="H57" s="369"/>
      <c r="I57" s="369"/>
      <c r="J57" s="368"/>
      <c r="K57" s="369"/>
      <c r="L57" s="369"/>
      <c r="M57" s="371"/>
      <c r="N57" s="369"/>
      <c r="O57" s="369"/>
      <c r="P57" s="369"/>
      <c r="Q57" s="374"/>
    </row>
    <row r="58" spans="3:17" ht="15" customHeight="1" x14ac:dyDescent="0.3">
      <c r="E58" s="305"/>
      <c r="F58" s="305"/>
      <c r="G58" s="305"/>
      <c r="H58" s="305"/>
      <c r="I58" s="305"/>
      <c r="J58" s="170"/>
      <c r="K58" s="305"/>
      <c r="L58" s="305"/>
      <c r="M58" s="210"/>
      <c r="N58" s="305"/>
      <c r="O58" s="305"/>
      <c r="P58" s="305"/>
      <c r="Q58" s="375"/>
    </row>
    <row r="59" spans="3:17" ht="15" customHeight="1" x14ac:dyDescent="0.3">
      <c r="C59" s="25" t="s">
        <v>191</v>
      </c>
      <c r="D59" s="25"/>
      <c r="E59" s="503">
        <v>930.95826053999951</v>
      </c>
      <c r="F59" s="503"/>
      <c r="G59" s="503">
        <v>499.81971560000068</v>
      </c>
      <c r="H59" s="503"/>
      <c r="I59" s="503">
        <v>-781.51571655000043</v>
      </c>
      <c r="J59" s="327"/>
      <c r="K59" s="186">
        <v>907.16697342000339</v>
      </c>
      <c r="L59" s="186">
        <v>1248.4780065099987</v>
      </c>
      <c r="M59" s="202">
        <v>-0.27338169459956918</v>
      </c>
      <c r="N59" s="186"/>
      <c r="O59" s="186">
        <v>1556.4292330100031</v>
      </c>
      <c r="P59" s="186">
        <v>1781</v>
      </c>
      <c r="Q59" s="233">
        <v>-0.12609251375070007</v>
      </c>
    </row>
    <row r="60" spans="3:17" ht="15" customHeight="1" x14ac:dyDescent="0.3">
      <c r="C60" s="74" t="s">
        <v>178</v>
      </c>
      <c r="D60" s="126"/>
      <c r="E60" s="521" t="s">
        <v>164</v>
      </c>
      <c r="F60" s="521"/>
      <c r="G60" s="521" t="s">
        <v>164</v>
      </c>
      <c r="H60" s="521"/>
      <c r="I60" s="521" t="s">
        <v>164</v>
      </c>
      <c r="J60" s="349"/>
      <c r="K60" s="351" t="s">
        <v>164</v>
      </c>
      <c r="L60" s="351" t="s">
        <v>164</v>
      </c>
      <c r="M60" s="216" t="s">
        <v>55</v>
      </c>
      <c r="N60" s="351"/>
      <c r="O60" s="351" t="s">
        <v>164</v>
      </c>
      <c r="P60" s="351" t="s">
        <v>164</v>
      </c>
      <c r="Q60" s="231" t="s">
        <v>55</v>
      </c>
    </row>
    <row r="61" spans="3:17" ht="15" customHeight="1" x14ac:dyDescent="0.3">
      <c r="C61" s="74" t="s">
        <v>179</v>
      </c>
      <c r="D61" s="74"/>
      <c r="E61" s="521">
        <v>95.340000000000018</v>
      </c>
      <c r="F61" s="521"/>
      <c r="G61" s="521">
        <v>25.839999999999989</v>
      </c>
      <c r="H61" s="521"/>
      <c r="I61" s="521">
        <v>8.8199999999999932</v>
      </c>
      <c r="J61" s="349"/>
      <c r="K61" s="351">
        <v>13.400000000000006</v>
      </c>
      <c r="L61" s="351" t="s">
        <v>164</v>
      </c>
      <c r="M61" s="216" t="s">
        <v>55</v>
      </c>
      <c r="N61" s="351"/>
      <c r="O61" s="351">
        <v>143.4</v>
      </c>
      <c r="P61" s="351" t="s">
        <v>164</v>
      </c>
      <c r="Q61" s="231" t="s">
        <v>55</v>
      </c>
    </row>
    <row r="62" spans="3:17" ht="15" customHeight="1" x14ac:dyDescent="0.3">
      <c r="C62" s="74" t="s">
        <v>180</v>
      </c>
      <c r="D62" s="74"/>
      <c r="E62" s="521">
        <v>-592.01</v>
      </c>
      <c r="F62" s="521"/>
      <c r="G62" s="521">
        <v>9.9999999999909051E-3</v>
      </c>
      <c r="H62" s="521"/>
      <c r="I62" s="521">
        <v>-92.350000000000023</v>
      </c>
      <c r="J62" s="349"/>
      <c r="K62" s="351">
        <v>292.55000000000007</v>
      </c>
      <c r="L62" s="351" t="s">
        <v>164</v>
      </c>
      <c r="M62" s="216" t="s">
        <v>55</v>
      </c>
      <c r="N62" s="351"/>
      <c r="O62" s="351">
        <v>-391.79999999999995</v>
      </c>
      <c r="P62" s="351" t="s">
        <v>164</v>
      </c>
      <c r="Q62" s="231" t="s">
        <v>55</v>
      </c>
    </row>
    <row r="63" spans="3:17" ht="15" customHeight="1" x14ac:dyDescent="0.3">
      <c r="C63" s="25" t="s">
        <v>195</v>
      </c>
      <c r="D63" s="25"/>
      <c r="E63" s="503">
        <v>434.28826053999956</v>
      </c>
      <c r="F63" s="503"/>
      <c r="G63" s="503">
        <v>525.6697156000007</v>
      </c>
      <c r="H63" s="503"/>
      <c r="I63" s="503">
        <v>-865.04571655000052</v>
      </c>
      <c r="J63" s="327"/>
      <c r="K63" s="186">
        <v>1213.1169734200034</v>
      </c>
      <c r="L63" s="186">
        <v>1248.4780065099987</v>
      </c>
      <c r="M63" s="202">
        <v>-2.8323312790141775E-2</v>
      </c>
      <c r="N63" s="186"/>
      <c r="O63" s="186">
        <v>1308.0292330100033</v>
      </c>
      <c r="P63" s="186">
        <v>1781</v>
      </c>
      <c r="Q63" s="233">
        <v>-0.26556472037619128</v>
      </c>
    </row>
    <row r="64" spans="3:17" ht="5.25" customHeight="1" x14ac:dyDescent="0.3">
      <c r="C64" s="21"/>
      <c r="D64" s="21"/>
      <c r="E64" s="482"/>
      <c r="F64" s="482"/>
      <c r="G64" s="482"/>
      <c r="H64" s="482"/>
      <c r="I64" s="482"/>
      <c r="J64" s="297"/>
      <c r="K64" s="302"/>
      <c r="L64" s="302"/>
      <c r="M64" s="192"/>
      <c r="N64" s="302"/>
      <c r="O64" s="302"/>
      <c r="P64" s="302"/>
      <c r="Q64" s="372"/>
    </row>
    <row r="65" spans="2:18" ht="15" customHeight="1" x14ac:dyDescent="0.3">
      <c r="E65" s="488"/>
      <c r="F65" s="488"/>
      <c r="G65" s="488"/>
      <c r="H65" s="488"/>
      <c r="I65" s="488"/>
      <c r="J65" s="170"/>
      <c r="K65" s="305"/>
      <c r="L65" s="305"/>
      <c r="M65" s="210"/>
      <c r="N65" s="305"/>
      <c r="O65" s="305"/>
      <c r="P65" s="305"/>
      <c r="Q65" s="375"/>
    </row>
    <row r="66" spans="2:18" ht="15" customHeight="1" x14ac:dyDescent="0.3">
      <c r="C66" s="25" t="s">
        <v>196</v>
      </c>
      <c r="D66" s="25"/>
      <c r="E66" s="503">
        <v>1570</v>
      </c>
      <c r="F66" s="503"/>
      <c r="G66" s="503">
        <v>2337.5626541100009</v>
      </c>
      <c r="H66" s="503"/>
      <c r="I66" s="503">
        <v>2330.2641181099993</v>
      </c>
      <c r="J66" s="327"/>
      <c r="K66" s="186">
        <v>1010</v>
      </c>
      <c r="L66" s="186">
        <v>1158.0542695200002</v>
      </c>
      <c r="M66" s="202">
        <v>-0.12784743635664575</v>
      </c>
      <c r="N66" s="186"/>
      <c r="O66" s="186">
        <v>1570</v>
      </c>
      <c r="P66" s="186">
        <v>338.35500000000002</v>
      </c>
      <c r="Q66" s="233">
        <v>3.6400969396048524</v>
      </c>
    </row>
    <row r="67" spans="2:18" ht="15" customHeight="1" x14ac:dyDescent="0.3">
      <c r="C67" s="74" t="s">
        <v>197</v>
      </c>
      <c r="D67" s="126"/>
      <c r="E67" s="521">
        <v>930.95826053999951</v>
      </c>
      <c r="F67" s="521"/>
      <c r="G67" s="521">
        <v>499.81971560000113</v>
      </c>
      <c r="H67" s="521"/>
      <c r="I67" s="521">
        <v>-781.51571655000066</v>
      </c>
      <c r="J67" s="349"/>
      <c r="K67" s="351">
        <v>907.16697342000271</v>
      </c>
      <c r="L67" s="351">
        <v>1248.4780065099994</v>
      </c>
      <c r="M67" s="204">
        <v>-0.27338169459957007</v>
      </c>
      <c r="N67" s="351"/>
      <c r="O67" s="351">
        <v>1556.4292330100027</v>
      </c>
      <c r="P67" s="351">
        <v>1781</v>
      </c>
      <c r="Q67" s="231">
        <v>-0.1260925137507003</v>
      </c>
    </row>
    <row r="68" spans="2:18" ht="15" customHeight="1" x14ac:dyDescent="0.3">
      <c r="C68" s="71" t="s">
        <v>198</v>
      </c>
      <c r="D68" s="74"/>
      <c r="E68" s="521">
        <v>-83.730001740000148</v>
      </c>
      <c r="F68" s="521"/>
      <c r="G68" s="521">
        <v>-104.7080421999998</v>
      </c>
      <c r="H68" s="521"/>
      <c r="I68" s="521">
        <v>-1186.7542301499998</v>
      </c>
      <c r="J68" s="349"/>
      <c r="K68" s="351">
        <v>1018.75911174</v>
      </c>
      <c r="L68" s="351">
        <v>353.30683796999983</v>
      </c>
      <c r="M68" s="204">
        <v>1.8834967293401363</v>
      </c>
      <c r="N68" s="351"/>
      <c r="O68" s="351">
        <v>-356.43316234999998</v>
      </c>
      <c r="P68" s="351">
        <v>1083.3357239199997</v>
      </c>
      <c r="Q68" s="231" t="s">
        <v>55</v>
      </c>
    </row>
    <row r="69" spans="2:18" ht="15" customHeight="1" x14ac:dyDescent="0.3">
      <c r="C69" s="74" t="s">
        <v>160</v>
      </c>
      <c r="D69" s="74"/>
      <c r="E69" s="521">
        <v>-163.39560642999857</v>
      </c>
      <c r="F69" s="521"/>
      <c r="G69" s="521">
        <v>-507.11825160000274</v>
      </c>
      <c r="H69" s="521"/>
      <c r="I69" s="521">
        <v>-538.74840155999868</v>
      </c>
      <c r="J69" s="349"/>
      <c r="K69" s="351">
        <v>4106.343361499994</v>
      </c>
      <c r="L69" s="351">
        <v>-836.53227602999959</v>
      </c>
      <c r="M69" s="216" t="s">
        <v>55</v>
      </c>
      <c r="N69" s="351"/>
      <c r="O69" s="351">
        <v>2897.0811019099947</v>
      </c>
      <c r="P69" s="351">
        <v>-549.35500000000002</v>
      </c>
      <c r="Q69" s="231" t="s">
        <v>55</v>
      </c>
    </row>
    <row r="70" spans="2:18" ht="15" customHeight="1" x14ac:dyDescent="0.3">
      <c r="C70" s="74" t="s">
        <v>199</v>
      </c>
      <c r="D70" s="74"/>
      <c r="E70" s="521" t="s">
        <v>164</v>
      </c>
      <c r="F70" s="521"/>
      <c r="G70" s="521" t="s">
        <v>164</v>
      </c>
      <c r="H70" s="521"/>
      <c r="I70" s="521" t="s">
        <v>164</v>
      </c>
      <c r="J70" s="349"/>
      <c r="K70" s="351" t="s">
        <v>164</v>
      </c>
      <c r="L70" s="351" t="s">
        <v>164</v>
      </c>
      <c r="M70" s="216" t="s">
        <v>200</v>
      </c>
      <c r="N70" s="351"/>
      <c r="O70" s="351" t="s">
        <v>164</v>
      </c>
      <c r="P70" s="351" t="s">
        <v>164</v>
      </c>
      <c r="Q70" s="231" t="s">
        <v>55</v>
      </c>
    </row>
    <row r="71" spans="2:18" ht="15" customHeight="1" x14ac:dyDescent="0.3">
      <c r="C71" s="25" t="s">
        <v>201</v>
      </c>
      <c r="D71" s="25"/>
      <c r="E71" s="503">
        <v>2337.5626541100009</v>
      </c>
      <c r="F71" s="503"/>
      <c r="G71" s="503">
        <v>2330.2641181099993</v>
      </c>
      <c r="H71" s="503"/>
      <c r="I71" s="503">
        <v>1010</v>
      </c>
      <c r="J71" s="327"/>
      <c r="K71" s="186">
        <v>6023.5103349199971</v>
      </c>
      <c r="L71" s="186">
        <v>1570</v>
      </c>
      <c r="M71" s="202">
        <v>2.8366307865732465</v>
      </c>
      <c r="N71" s="186"/>
      <c r="O71" s="186">
        <v>6023.5103349199971</v>
      </c>
      <c r="P71" s="186">
        <v>1570</v>
      </c>
      <c r="Q71" s="233">
        <v>2.8366307865732465</v>
      </c>
    </row>
    <row r="72" spans="2:18" x14ac:dyDescent="0.3">
      <c r="E72" s="278"/>
      <c r="F72" s="278"/>
      <c r="G72" s="278"/>
      <c r="H72" s="278"/>
      <c r="I72" s="278"/>
      <c r="Q72" s="208"/>
    </row>
    <row r="73" spans="2:18" ht="18" customHeight="1" x14ac:dyDescent="0.4">
      <c r="B73" s="39" t="s">
        <v>77</v>
      </c>
      <c r="C73" s="40" t="s">
        <v>202</v>
      </c>
      <c r="D73" s="40"/>
      <c r="E73" s="282"/>
      <c r="F73" s="282"/>
      <c r="G73" s="282"/>
      <c r="H73" s="282"/>
      <c r="I73" s="282"/>
      <c r="J73" s="40"/>
      <c r="K73" s="40"/>
      <c r="L73" s="40"/>
      <c r="M73" s="40"/>
      <c r="N73" s="42"/>
      <c r="Q73" s="225"/>
    </row>
    <row r="74" spans="2:18" ht="6.75" customHeight="1" x14ac:dyDescent="0.4">
      <c r="B74" s="289"/>
      <c r="C74" s="290"/>
      <c r="D74" s="290"/>
      <c r="E74" s="461"/>
      <c r="F74" s="461"/>
      <c r="G74" s="461"/>
      <c r="H74" s="461"/>
      <c r="I74" s="461"/>
      <c r="J74" s="290"/>
      <c r="K74" s="290"/>
      <c r="L74" s="290"/>
      <c r="M74" s="290"/>
      <c r="N74" s="272"/>
      <c r="Q74" s="225"/>
    </row>
    <row r="75" spans="2:18" s="28" customFormat="1" ht="18" customHeight="1" x14ac:dyDescent="0.2">
      <c r="E75" s="565" t="s">
        <v>117</v>
      </c>
      <c r="F75" s="146"/>
      <c r="G75" s="565" t="s">
        <v>118</v>
      </c>
      <c r="H75" s="146"/>
      <c r="I75" s="565" t="s">
        <v>119</v>
      </c>
      <c r="J75" s="27"/>
      <c r="K75" s="571" t="s">
        <v>120</v>
      </c>
      <c r="L75" s="571"/>
      <c r="M75" s="571"/>
      <c r="Q75" s="293"/>
    </row>
    <row r="76" spans="2:18" ht="18" customHeight="1" thickBot="1" x14ac:dyDescent="0.45">
      <c r="C76" s="16" t="s">
        <v>32</v>
      </c>
      <c r="D76" s="16"/>
      <c r="E76" s="477">
        <v>2021</v>
      </c>
      <c r="F76" s="477"/>
      <c r="G76" s="477">
        <v>2021</v>
      </c>
      <c r="H76" s="477"/>
      <c r="I76" s="477">
        <v>2021</v>
      </c>
      <c r="J76" s="17"/>
      <c r="K76" s="188">
        <v>2021</v>
      </c>
      <c r="L76" s="188">
        <v>2020</v>
      </c>
      <c r="M76" s="188" t="s">
        <v>51</v>
      </c>
      <c r="N76" s="18"/>
      <c r="Q76" s="208"/>
    </row>
    <row r="77" spans="2:18" ht="15" customHeight="1" x14ac:dyDescent="0.4">
      <c r="C77" s="74" t="s">
        <v>122</v>
      </c>
      <c r="D77" s="74"/>
      <c r="E77" s="521">
        <v>1649.4899777499998</v>
      </c>
      <c r="F77" s="521"/>
      <c r="G77" s="521">
        <v>1628.4407806740001</v>
      </c>
      <c r="H77" s="521"/>
      <c r="I77" s="521">
        <v>1647.2425514499998</v>
      </c>
      <c r="J77" s="376"/>
      <c r="K77" s="351">
        <v>2687.6153091299998</v>
      </c>
      <c r="L77" s="351">
        <v>1640.8224728599996</v>
      </c>
      <c r="M77" s="216">
        <v>-7.1068655919864776E-2</v>
      </c>
      <c r="N77" s="74"/>
      <c r="Q77" s="208"/>
      <c r="R77" s="134"/>
    </row>
    <row r="78" spans="2:18" ht="15" customHeight="1" x14ac:dyDescent="0.4">
      <c r="C78" s="74" t="s">
        <v>123</v>
      </c>
      <c r="D78" s="74"/>
      <c r="E78" s="521">
        <v>7698.8483460899988</v>
      </c>
      <c r="F78" s="521"/>
      <c r="G78" s="521">
        <v>7593.0591954700003</v>
      </c>
      <c r="H78" s="521"/>
      <c r="I78" s="521">
        <v>7557.7270355700002</v>
      </c>
      <c r="J78" s="376"/>
      <c r="K78" s="351">
        <v>7783.7187599899989</v>
      </c>
      <c r="L78" s="351">
        <v>7819.1278940900011</v>
      </c>
      <c r="M78" s="216">
        <v>-4.3417044636987479E-3</v>
      </c>
      <c r="N78" s="74"/>
      <c r="Q78" s="208"/>
      <c r="R78" s="134"/>
    </row>
    <row r="79" spans="2:18" ht="15" customHeight="1" x14ac:dyDescent="0.4">
      <c r="C79" s="74" t="s">
        <v>127</v>
      </c>
      <c r="D79" s="74"/>
      <c r="E79" s="521">
        <v>7272.8959743400001</v>
      </c>
      <c r="F79" s="521"/>
      <c r="G79" s="521">
        <v>7564.7269171799999</v>
      </c>
      <c r="H79" s="521"/>
      <c r="I79" s="521">
        <v>8481.594440750001</v>
      </c>
      <c r="J79" s="376"/>
      <c r="K79" s="351">
        <v>7783.1382640299998</v>
      </c>
      <c r="L79" s="351">
        <v>6267.6002528700001</v>
      </c>
      <c r="M79" s="216">
        <v>0.23702227149844113</v>
      </c>
      <c r="N79" s="74"/>
      <c r="R79" s="134"/>
    </row>
    <row r="80" spans="2:18" ht="15" customHeight="1" x14ac:dyDescent="0.4">
      <c r="C80" s="74" t="s">
        <v>128</v>
      </c>
      <c r="D80" s="74"/>
      <c r="E80" s="521">
        <v>3267.6801503700008</v>
      </c>
      <c r="F80" s="521"/>
      <c r="G80" s="521">
        <v>3328.1848596200002</v>
      </c>
      <c r="H80" s="521"/>
      <c r="I80" s="521">
        <v>3263.6231011100003</v>
      </c>
      <c r="J80" s="376"/>
      <c r="K80" s="351">
        <v>3647.2738399899999</v>
      </c>
      <c r="L80" s="351">
        <v>3333.4997281800001</v>
      </c>
      <c r="M80" s="216">
        <v>9.4127534841981886E-2</v>
      </c>
      <c r="N80" s="74"/>
      <c r="R80" s="134"/>
    </row>
    <row r="81" spans="2:18" ht="15" customHeight="1" x14ac:dyDescent="0.4">
      <c r="C81" s="74" t="s">
        <v>203</v>
      </c>
      <c r="D81" s="74"/>
      <c r="E81" s="521">
        <v>6267.8993342599988</v>
      </c>
      <c r="F81" s="521"/>
      <c r="G81" s="521">
        <v>6434.1557534360018</v>
      </c>
      <c r="H81" s="521"/>
      <c r="I81" s="521">
        <v>6539.4544486700006</v>
      </c>
      <c r="J81" s="376"/>
      <c r="K81" s="351">
        <v>6587.8775754000026</v>
      </c>
      <c r="L81" s="351">
        <v>5607.8377016800014</v>
      </c>
      <c r="M81" s="216">
        <v>0.28401351827284604</v>
      </c>
      <c r="N81" s="74"/>
      <c r="R81" s="134"/>
    </row>
    <row r="82" spans="2:18" ht="15" customHeight="1" x14ac:dyDescent="0.4">
      <c r="C82" s="132" t="s">
        <v>204</v>
      </c>
      <c r="D82" s="132"/>
      <c r="E82" s="536">
        <v>26156.813782809993</v>
      </c>
      <c r="F82" s="536"/>
      <c r="G82" s="536">
        <v>26548.567506380004</v>
      </c>
      <c r="H82" s="536"/>
      <c r="I82" s="536">
        <v>27489.641577549999</v>
      </c>
      <c r="J82" s="377"/>
      <c r="K82" s="378">
        <v>28489.623748539998</v>
      </c>
      <c r="L82" s="378">
        <v>24668.888049680005</v>
      </c>
      <c r="M82" s="217">
        <v>0.15488074254362494</v>
      </c>
      <c r="N82" s="132"/>
      <c r="R82" s="134"/>
    </row>
    <row r="83" spans="2:18" ht="19.5" x14ac:dyDescent="0.4">
      <c r="C83" s="74"/>
      <c r="D83" s="126"/>
      <c r="E83" s="521"/>
      <c r="F83" s="521"/>
      <c r="G83" s="521"/>
      <c r="H83" s="521"/>
      <c r="I83" s="521"/>
      <c r="J83" s="376"/>
      <c r="K83" s="351"/>
      <c r="L83" s="351"/>
      <c r="M83" s="216"/>
      <c r="N83" s="74"/>
      <c r="R83" s="134"/>
    </row>
    <row r="84" spans="2:18" ht="15" customHeight="1" x14ac:dyDescent="0.4">
      <c r="C84" s="74" t="s">
        <v>140</v>
      </c>
      <c r="D84" s="74"/>
      <c r="E84" s="521">
        <v>3830.7685528100001</v>
      </c>
      <c r="F84" s="521"/>
      <c r="G84" s="521">
        <v>4066.50199776</v>
      </c>
      <c r="H84" s="521"/>
      <c r="I84" s="521">
        <v>3688.0776349100001</v>
      </c>
      <c r="J84" s="376"/>
      <c r="K84" s="351">
        <v>4243.3436085900003</v>
      </c>
      <c r="L84" s="351">
        <v>3012.6210467600004</v>
      </c>
      <c r="M84" s="216">
        <v>0.40006758592522385</v>
      </c>
      <c r="N84" s="74"/>
      <c r="R84" s="134"/>
    </row>
    <row r="85" spans="2:18" ht="15" customHeight="1" x14ac:dyDescent="0.4">
      <c r="C85" s="74" t="s">
        <v>205</v>
      </c>
      <c r="D85" s="74"/>
      <c r="E85" s="521">
        <v>13531.08791022</v>
      </c>
      <c r="F85" s="521"/>
      <c r="G85" s="521">
        <v>13556.89094392</v>
      </c>
      <c r="H85" s="521"/>
      <c r="I85" s="521">
        <v>13727.56562358</v>
      </c>
      <c r="J85" s="376"/>
      <c r="K85" s="351">
        <v>14019.112240189999</v>
      </c>
      <c r="L85" s="351">
        <v>13470.102336329999</v>
      </c>
      <c r="M85" s="216">
        <v>9.1215807261847637E-2</v>
      </c>
      <c r="N85" s="74"/>
      <c r="R85" s="134"/>
    </row>
    <row r="86" spans="2:18" ht="15" customHeight="1" x14ac:dyDescent="0.4">
      <c r="C86" s="132" t="s">
        <v>206</v>
      </c>
      <c r="D86" s="132"/>
      <c r="E86" s="536">
        <v>17361.856463029999</v>
      </c>
      <c r="F86" s="536"/>
      <c r="G86" s="536">
        <v>17623.392941679998</v>
      </c>
      <c r="H86" s="536"/>
      <c r="I86" s="536">
        <v>17415.643258489999</v>
      </c>
      <c r="J86" s="377"/>
      <c r="K86" s="378">
        <v>18262.455848779999</v>
      </c>
      <c r="L86" s="378">
        <v>16482.72338309</v>
      </c>
      <c r="M86" s="217">
        <v>0.10797563147336842</v>
      </c>
      <c r="N86" s="132"/>
      <c r="R86" s="134"/>
    </row>
    <row r="87" spans="2:18" ht="15" customHeight="1" x14ac:dyDescent="0.4">
      <c r="E87" s="488"/>
      <c r="F87" s="488"/>
      <c r="G87" s="488"/>
      <c r="H87" s="488"/>
      <c r="I87" s="488"/>
      <c r="J87" s="379"/>
      <c r="K87" s="305"/>
      <c r="L87" s="305"/>
      <c r="M87" s="210"/>
      <c r="R87" s="134"/>
    </row>
    <row r="88" spans="2:18" ht="15" customHeight="1" x14ac:dyDescent="0.4">
      <c r="C88" s="25" t="s">
        <v>207</v>
      </c>
      <c r="D88" s="25"/>
      <c r="E88" s="503">
        <v>8794.9573197799964</v>
      </c>
      <c r="F88" s="503"/>
      <c r="G88" s="503">
        <v>8925.1745647000043</v>
      </c>
      <c r="H88" s="503"/>
      <c r="I88" s="503">
        <v>10073.998319059998</v>
      </c>
      <c r="J88" s="335"/>
      <c r="K88" s="186">
        <v>10227.167899760001</v>
      </c>
      <c r="L88" s="186">
        <v>8186.1646665900016</v>
      </c>
      <c r="M88" s="202">
        <v>0.24932350084526123</v>
      </c>
      <c r="N88" s="25"/>
      <c r="R88" s="134"/>
    </row>
    <row r="89" spans="2:18" x14ac:dyDescent="0.3">
      <c r="E89" s="278"/>
      <c r="F89" s="278"/>
      <c r="G89" s="278"/>
      <c r="H89" s="278"/>
      <c r="I89" s="278"/>
    </row>
    <row r="90" spans="2:18" ht="18" customHeight="1" x14ac:dyDescent="0.4">
      <c r="B90" s="39" t="s">
        <v>208</v>
      </c>
      <c r="C90" s="40" t="s">
        <v>209</v>
      </c>
      <c r="D90" s="40"/>
      <c r="E90" s="282"/>
      <c r="F90" s="282"/>
      <c r="G90" s="282"/>
      <c r="H90" s="282"/>
      <c r="I90" s="282"/>
      <c r="J90" s="40"/>
      <c r="K90" s="40"/>
      <c r="L90" s="41"/>
      <c r="M90" s="41"/>
      <c r="N90" s="42"/>
    </row>
    <row r="91" spans="2:18" ht="6.75" customHeight="1" x14ac:dyDescent="0.3">
      <c r="E91" s="278"/>
      <c r="F91" s="278"/>
      <c r="G91" s="278"/>
      <c r="H91" s="278"/>
      <c r="I91" s="278"/>
    </row>
    <row r="92" spans="2:18" s="28" customFormat="1" ht="18" customHeight="1" x14ac:dyDescent="0.2">
      <c r="E92" s="565" t="s">
        <v>117</v>
      </c>
      <c r="F92" s="146"/>
      <c r="G92" s="565" t="s">
        <v>118</v>
      </c>
      <c r="H92" s="146"/>
      <c r="I92" s="565" t="s">
        <v>119</v>
      </c>
      <c r="J92" s="27"/>
      <c r="K92" s="571" t="s">
        <v>120</v>
      </c>
      <c r="L92" s="571"/>
      <c r="M92" s="571"/>
    </row>
    <row r="93" spans="2:18" ht="18" customHeight="1" thickBot="1" x14ac:dyDescent="0.45">
      <c r="C93" s="16" t="s">
        <v>32</v>
      </c>
      <c r="D93" s="17"/>
      <c r="E93" s="477">
        <v>2021</v>
      </c>
      <c r="F93" s="477"/>
      <c r="G93" s="477">
        <v>2021</v>
      </c>
      <c r="H93" s="477"/>
      <c r="I93" s="477">
        <v>2021</v>
      </c>
      <c r="J93" s="17"/>
      <c r="K93" s="188">
        <v>2021</v>
      </c>
      <c r="L93" s="188">
        <v>2020</v>
      </c>
      <c r="M93" s="188" t="s">
        <v>51</v>
      </c>
      <c r="N93" s="18"/>
    </row>
    <row r="94" spans="2:18" ht="15" customHeight="1" x14ac:dyDescent="0.3">
      <c r="C94" s="97" t="s">
        <v>121</v>
      </c>
      <c r="D94" s="98"/>
      <c r="E94" s="537"/>
      <c r="F94" s="537"/>
      <c r="G94" s="537"/>
      <c r="H94" s="537"/>
      <c r="I94" s="537"/>
      <c r="J94" s="98"/>
      <c r="K94" s="98"/>
      <c r="L94" s="99"/>
      <c r="M94" s="99"/>
      <c r="N94" s="99"/>
    </row>
    <row r="95" spans="2:18" ht="15" customHeight="1" x14ac:dyDescent="0.3">
      <c r="C95" s="47" t="s">
        <v>122</v>
      </c>
      <c r="D95" s="47"/>
      <c r="E95" s="514">
        <v>1649.4899777499998</v>
      </c>
      <c r="F95" s="514"/>
      <c r="G95" s="514">
        <v>1628.4408133700001</v>
      </c>
      <c r="H95" s="514"/>
      <c r="I95" s="514">
        <v>1647.2425514500001</v>
      </c>
      <c r="J95" s="380"/>
      <c r="K95" s="341">
        <v>2687.6153091299998</v>
      </c>
      <c r="L95" s="341">
        <v>1640.8224728600001</v>
      </c>
      <c r="M95" s="215">
        <v>0.63796836865929207</v>
      </c>
      <c r="N95" s="47"/>
    </row>
    <row r="96" spans="2:18" ht="15" customHeight="1" x14ac:dyDescent="0.3">
      <c r="C96" s="47" t="s">
        <v>123</v>
      </c>
      <c r="D96" s="47"/>
      <c r="E96" s="514">
        <v>7698.8483460899997</v>
      </c>
      <c r="F96" s="514"/>
      <c r="G96" s="514">
        <v>7593.0591954700003</v>
      </c>
      <c r="H96" s="514"/>
      <c r="I96" s="514">
        <v>7557.7270355700002</v>
      </c>
      <c r="J96" s="380"/>
      <c r="K96" s="341">
        <v>7783.7187599899989</v>
      </c>
      <c r="L96" s="341">
        <v>7819.1278940899992</v>
      </c>
      <c r="M96" s="215">
        <v>-4.5285272960893241E-3</v>
      </c>
      <c r="N96" s="47"/>
    </row>
    <row r="97" spans="3:14" ht="15" customHeight="1" x14ac:dyDescent="0.3">
      <c r="C97" s="47" t="s">
        <v>124</v>
      </c>
      <c r="D97" s="47"/>
      <c r="E97" s="514">
        <v>3343.5208366800007</v>
      </c>
      <c r="F97" s="514"/>
      <c r="G97" s="514">
        <v>3287.6649399299995</v>
      </c>
      <c r="H97" s="514"/>
      <c r="I97" s="514">
        <v>3249.6899084500001</v>
      </c>
      <c r="J97" s="380"/>
      <c r="K97" s="341">
        <v>3294.0260122900004</v>
      </c>
      <c r="L97" s="341">
        <v>3453.0854730999999</v>
      </c>
      <c r="M97" s="215">
        <v>-4.6062995558347475E-2</v>
      </c>
      <c r="N97" s="47"/>
    </row>
    <row r="98" spans="3:14" ht="15" customHeight="1" x14ac:dyDescent="0.3">
      <c r="C98" s="47" t="s">
        <v>125</v>
      </c>
      <c r="D98" s="47"/>
      <c r="E98" s="514" t="s">
        <v>164</v>
      </c>
      <c r="F98" s="514"/>
      <c r="G98" s="514" t="s">
        <v>164</v>
      </c>
      <c r="H98" s="514"/>
      <c r="I98" s="514" t="s">
        <v>164</v>
      </c>
      <c r="J98" s="380"/>
      <c r="K98" s="341" t="s">
        <v>164</v>
      </c>
      <c r="L98" s="341" t="s">
        <v>164</v>
      </c>
      <c r="M98" s="215" t="s">
        <v>164</v>
      </c>
      <c r="N98" s="47"/>
    </row>
    <row r="99" spans="3:14" ht="15" customHeight="1" x14ac:dyDescent="0.3">
      <c r="C99" s="47" t="s">
        <v>126</v>
      </c>
      <c r="D99" s="47"/>
      <c r="E99" s="514">
        <v>1253.7124380599998</v>
      </c>
      <c r="F99" s="514"/>
      <c r="G99" s="514">
        <v>1335.3684322399999</v>
      </c>
      <c r="H99" s="514"/>
      <c r="I99" s="514">
        <v>1385.4722521900001</v>
      </c>
      <c r="J99" s="380"/>
      <c r="K99" s="341">
        <v>1369.08179124</v>
      </c>
      <c r="L99" s="341">
        <v>534.01902960999996</v>
      </c>
      <c r="M99" s="215">
        <v>1.5637322180070168</v>
      </c>
      <c r="N99" s="47"/>
    </row>
    <row r="100" spans="3:14" ht="15" customHeight="1" x14ac:dyDescent="0.3">
      <c r="C100" s="47" t="s">
        <v>127</v>
      </c>
      <c r="D100" s="47"/>
      <c r="E100" s="514">
        <v>7272.8959743400001</v>
      </c>
      <c r="F100" s="514"/>
      <c r="G100" s="514">
        <v>7564.7269171799999</v>
      </c>
      <c r="H100" s="514"/>
      <c r="I100" s="514">
        <v>8481.5944409000003</v>
      </c>
      <c r="J100" s="380"/>
      <c r="K100" s="341">
        <v>7783.1382640299989</v>
      </c>
      <c r="L100" s="341">
        <v>6267.600252870001</v>
      </c>
      <c r="M100" s="215">
        <v>0.24180514870360748</v>
      </c>
      <c r="N100" s="47"/>
    </row>
    <row r="101" spans="3:14" ht="15" customHeight="1" x14ac:dyDescent="0.3">
      <c r="C101" s="47" t="s">
        <v>128</v>
      </c>
      <c r="D101" s="47"/>
      <c r="E101" s="514">
        <v>3267.6801503699999</v>
      </c>
      <c r="F101" s="514"/>
      <c r="G101" s="514">
        <v>3328.1848596200002</v>
      </c>
      <c r="H101" s="514"/>
      <c r="I101" s="514">
        <v>3263.6231011099999</v>
      </c>
      <c r="J101" s="380"/>
      <c r="K101" s="341">
        <v>3647.2738399899999</v>
      </c>
      <c r="L101" s="341">
        <v>3333.4997281800001</v>
      </c>
      <c r="M101" s="215">
        <v>9.4127534841981886E-2</v>
      </c>
      <c r="N101" s="47"/>
    </row>
    <row r="102" spans="3:14" ht="15" customHeight="1" x14ac:dyDescent="0.3">
      <c r="C102" s="47" t="s">
        <v>129</v>
      </c>
      <c r="D102" s="47"/>
      <c r="E102" s="514">
        <v>1437.1572508999998</v>
      </c>
      <c r="F102" s="514"/>
      <c r="G102" s="514">
        <v>1531.4244194100002</v>
      </c>
      <c r="H102" s="514"/>
      <c r="I102" s="514">
        <v>1429.86699307</v>
      </c>
      <c r="J102" s="380"/>
      <c r="K102" s="341">
        <v>6903.7638746799994</v>
      </c>
      <c r="L102" s="341">
        <v>1556</v>
      </c>
      <c r="M102" s="215">
        <v>3.4347633085612932</v>
      </c>
      <c r="N102" s="47"/>
    </row>
    <row r="103" spans="3:14" ht="15" customHeight="1" x14ac:dyDescent="0.3">
      <c r="C103" s="47" t="s">
        <v>130</v>
      </c>
      <c r="D103" s="47"/>
      <c r="E103" s="514">
        <v>5107.9647017200004</v>
      </c>
      <c r="F103" s="514"/>
      <c r="G103" s="514">
        <v>4761.6316802400006</v>
      </c>
      <c r="H103" s="514"/>
      <c r="I103" s="514">
        <v>4329.0829164699999</v>
      </c>
      <c r="J103" s="380"/>
      <c r="K103" s="341">
        <v>99.382509130000003</v>
      </c>
      <c r="L103" s="341">
        <v>5812</v>
      </c>
      <c r="M103" s="215">
        <v>-0.98289718886126398</v>
      </c>
      <c r="N103" s="47"/>
    </row>
    <row r="104" spans="3:14" ht="15" customHeight="1" x14ac:dyDescent="0.3">
      <c r="C104" s="61" t="s">
        <v>131</v>
      </c>
      <c r="D104" s="61"/>
      <c r="E104" s="514">
        <v>5107.4932517200004</v>
      </c>
      <c r="F104" s="514"/>
      <c r="G104" s="514">
        <v>4761.1635202400003</v>
      </c>
      <c r="H104" s="514"/>
      <c r="I104" s="514">
        <v>4328.61293647</v>
      </c>
      <c r="J104" s="381"/>
      <c r="K104" s="341">
        <v>98.920509129999999</v>
      </c>
      <c r="L104" s="341">
        <v>5811</v>
      </c>
      <c r="M104" s="215">
        <v>-0.98297528728743544</v>
      </c>
      <c r="N104" s="61"/>
    </row>
    <row r="105" spans="3:14" ht="15" customHeight="1" x14ac:dyDescent="0.3">
      <c r="C105" s="147" t="s">
        <v>132</v>
      </c>
      <c r="D105" s="147"/>
      <c r="E105" s="483" t="s">
        <v>164</v>
      </c>
      <c r="F105" s="483"/>
      <c r="G105" s="483" t="s">
        <v>164</v>
      </c>
      <c r="H105" s="483"/>
      <c r="I105" s="483" t="s">
        <v>164</v>
      </c>
      <c r="J105" s="382"/>
      <c r="K105" s="441" t="s">
        <v>164</v>
      </c>
      <c r="L105" s="441" t="s">
        <v>164</v>
      </c>
      <c r="M105" s="193">
        <v>-3.8321433775301394E-2</v>
      </c>
      <c r="N105" s="147"/>
    </row>
    <row r="106" spans="3:14" ht="15" customHeight="1" x14ac:dyDescent="0.3">
      <c r="C106" s="47" t="s">
        <v>133</v>
      </c>
      <c r="D106" s="47"/>
      <c r="E106" s="514">
        <v>1020.10912066</v>
      </c>
      <c r="F106" s="514"/>
      <c r="G106" s="514">
        <v>970.55182671</v>
      </c>
      <c r="H106" s="514"/>
      <c r="I106" s="514">
        <v>978.59601585000007</v>
      </c>
      <c r="J106" s="380"/>
      <c r="K106" s="341">
        <v>896.60637147</v>
      </c>
      <c r="L106" s="341">
        <v>1021.2248951499998</v>
      </c>
      <c r="M106" s="215">
        <v>-0.12202848194539517</v>
      </c>
      <c r="N106" s="47"/>
    </row>
    <row r="107" spans="3:14" ht="15" customHeight="1" x14ac:dyDescent="0.3">
      <c r="C107" s="47" t="s">
        <v>134</v>
      </c>
      <c r="D107" s="47"/>
      <c r="E107" s="514">
        <v>1946.0103526800044</v>
      </c>
      <c r="F107" s="514"/>
      <c r="G107" s="514">
        <v>2041.4977018900022</v>
      </c>
      <c r="H107" s="514"/>
      <c r="I107" s="514">
        <v>2151.7955435899939</v>
      </c>
      <c r="J107" s="380"/>
      <c r="K107" s="341">
        <v>2409.2370990599948</v>
      </c>
      <c r="L107" s="341">
        <v>2090</v>
      </c>
      <c r="M107" s="215">
        <v>0.15305657661872818</v>
      </c>
      <c r="N107" s="47"/>
    </row>
    <row r="108" spans="3:14" ht="15" customHeight="1" x14ac:dyDescent="0.3">
      <c r="C108" s="25" t="s">
        <v>135</v>
      </c>
      <c r="D108" s="25"/>
      <c r="E108" s="503">
        <v>33997.389149250004</v>
      </c>
      <c r="F108" s="503"/>
      <c r="G108" s="503">
        <v>34042.550786060005</v>
      </c>
      <c r="H108" s="503"/>
      <c r="I108" s="503">
        <v>34474.690758649995</v>
      </c>
      <c r="J108" s="335"/>
      <c r="K108" s="186">
        <v>36873.843831009995</v>
      </c>
      <c r="L108" s="186">
        <v>33527</v>
      </c>
      <c r="M108" s="202">
        <v>9.9843692491499381E-2</v>
      </c>
      <c r="N108" s="25"/>
    </row>
    <row r="109" spans="3:14" ht="18" customHeight="1" x14ac:dyDescent="0.3">
      <c r="C109" s="14"/>
      <c r="E109" s="489"/>
      <c r="F109" s="489"/>
      <c r="G109" s="489"/>
      <c r="H109" s="489"/>
      <c r="I109" s="489"/>
    </row>
    <row r="110" spans="3:14" ht="15" customHeight="1" x14ac:dyDescent="0.3">
      <c r="C110" s="97" t="s">
        <v>136</v>
      </c>
      <c r="D110" s="98"/>
      <c r="E110" s="537"/>
      <c r="F110" s="537"/>
      <c r="G110" s="537"/>
      <c r="H110" s="537"/>
      <c r="I110" s="537"/>
      <c r="J110" s="98"/>
      <c r="K110" s="66"/>
      <c r="L110" s="66"/>
      <c r="M110" s="98"/>
      <c r="N110" s="98"/>
    </row>
    <row r="111" spans="3:14" ht="15" customHeight="1" x14ac:dyDescent="0.3">
      <c r="C111" s="47" t="s">
        <v>137</v>
      </c>
      <c r="D111" s="101"/>
      <c r="E111" s="538">
        <v>9053.0396527299981</v>
      </c>
      <c r="F111" s="538"/>
      <c r="G111" s="538">
        <v>9364.6548623600011</v>
      </c>
      <c r="H111" s="538"/>
      <c r="I111" s="538">
        <v>9298.8443499999994</v>
      </c>
      <c r="J111" s="383"/>
      <c r="K111" s="442">
        <v>14858.306232959998</v>
      </c>
      <c r="L111" s="442">
        <v>7370.257320740001</v>
      </c>
      <c r="M111" s="219">
        <v>1.0159820188568625</v>
      </c>
      <c r="N111" s="101"/>
    </row>
    <row r="112" spans="3:14" ht="15" customHeight="1" x14ac:dyDescent="0.3">
      <c r="C112" s="47" t="s">
        <v>138</v>
      </c>
      <c r="D112" s="102"/>
      <c r="E112" s="539">
        <v>7073.5745378900001</v>
      </c>
      <c r="F112" s="539"/>
      <c r="G112" s="539">
        <v>7089.355631370001</v>
      </c>
      <c r="H112" s="539"/>
      <c r="I112" s="539">
        <v>7177.1593501999996</v>
      </c>
      <c r="J112" s="384"/>
      <c r="K112" s="443">
        <v>7046.9880165100012</v>
      </c>
      <c r="L112" s="443">
        <v>7720.6881131499995</v>
      </c>
      <c r="M112" s="220">
        <v>-8.7259074161089578E-2</v>
      </c>
      <c r="N112" s="102"/>
    </row>
    <row r="113" spans="1:18" ht="15" customHeight="1" x14ac:dyDescent="0.3">
      <c r="C113" s="47" t="s">
        <v>139</v>
      </c>
      <c r="D113" s="102"/>
      <c r="E113" s="539">
        <v>4354.311199759999</v>
      </c>
      <c r="F113" s="539"/>
      <c r="G113" s="539">
        <v>3961.1173073900018</v>
      </c>
      <c r="H113" s="539"/>
      <c r="I113" s="539">
        <v>4785.4759213599991</v>
      </c>
      <c r="J113" s="384"/>
      <c r="K113" s="443">
        <v>966.25247524000042</v>
      </c>
      <c r="L113" s="443">
        <v>5927.9970293900005</v>
      </c>
      <c r="M113" s="220">
        <v>-0.8370018624419876</v>
      </c>
      <c r="N113" s="102"/>
    </row>
    <row r="114" spans="1:18" ht="15" customHeight="1" x14ac:dyDescent="0.3">
      <c r="C114" s="147" t="s">
        <v>131</v>
      </c>
      <c r="D114" s="66"/>
      <c r="E114" s="540">
        <v>2972.9576793599995</v>
      </c>
      <c r="F114" s="540"/>
      <c r="G114" s="540">
        <v>2673.9749254900003</v>
      </c>
      <c r="H114" s="540"/>
      <c r="I114" s="540">
        <v>3406.5795704300003</v>
      </c>
      <c r="J114" s="385"/>
      <c r="K114" s="385">
        <v>-3184.5687937000012</v>
      </c>
      <c r="L114" s="385">
        <v>4052.8449017400017</v>
      </c>
      <c r="M114" s="209" t="s">
        <v>55</v>
      </c>
      <c r="N114" s="66"/>
    </row>
    <row r="115" spans="1:18" ht="15" customHeight="1" x14ac:dyDescent="0.3">
      <c r="C115" s="61" t="s">
        <v>132</v>
      </c>
      <c r="D115" s="102"/>
      <c r="E115" s="539">
        <v>1381.3535203999998</v>
      </c>
      <c r="F115" s="539"/>
      <c r="G115" s="539">
        <v>1287.1423819000013</v>
      </c>
      <c r="H115" s="539"/>
      <c r="I115" s="539">
        <v>1378.8963509299988</v>
      </c>
      <c r="J115" s="384"/>
      <c r="K115" s="443">
        <v>4150.8212689400016</v>
      </c>
      <c r="L115" s="443">
        <v>1875.1521276499993</v>
      </c>
      <c r="M115" s="220">
        <v>1.213591744229277</v>
      </c>
      <c r="N115" s="102"/>
    </row>
    <row r="116" spans="1:18" ht="15" customHeight="1" x14ac:dyDescent="0.3">
      <c r="C116" s="47" t="s">
        <v>140</v>
      </c>
      <c r="D116" s="102"/>
      <c r="E116" s="539">
        <v>3830.7685528100001</v>
      </c>
      <c r="F116" s="539"/>
      <c r="G116" s="539">
        <v>4066.50199776</v>
      </c>
      <c r="H116" s="539"/>
      <c r="I116" s="539">
        <v>3688.0776349099997</v>
      </c>
      <c r="J116" s="384"/>
      <c r="K116" s="443">
        <v>4243.3436085900003</v>
      </c>
      <c r="L116" s="443">
        <v>3012.6210467599999</v>
      </c>
      <c r="M116" s="220">
        <v>0.40852219470271978</v>
      </c>
      <c r="N116" s="102"/>
    </row>
    <row r="117" spans="1:18" ht="15" customHeight="1" x14ac:dyDescent="0.3">
      <c r="C117" s="47" t="s">
        <v>141</v>
      </c>
      <c r="D117" s="102"/>
      <c r="E117" s="539">
        <v>4087.2504707699995</v>
      </c>
      <c r="F117" s="539"/>
      <c r="G117" s="539">
        <v>4098.1774281400003</v>
      </c>
      <c r="H117" s="539"/>
      <c r="I117" s="539">
        <v>3963.3611001600002</v>
      </c>
      <c r="J117" s="384"/>
      <c r="K117" s="443">
        <v>3886.6473804500001</v>
      </c>
      <c r="L117" s="443">
        <v>4041.1262713099995</v>
      </c>
      <c r="M117" s="220">
        <v>-3.8226692384428329E-2</v>
      </c>
      <c r="N117" s="102"/>
    </row>
    <row r="118" spans="1:18" ht="15" customHeight="1" x14ac:dyDescent="0.3">
      <c r="C118" s="47" t="s">
        <v>142</v>
      </c>
      <c r="D118" s="102"/>
      <c r="E118" s="539">
        <v>3023.0435391199999</v>
      </c>
      <c r="F118" s="539"/>
      <c r="G118" s="539">
        <v>3058.1620866800004</v>
      </c>
      <c r="H118" s="539"/>
      <c r="I118" s="539">
        <v>3189.6105206000002</v>
      </c>
      <c r="J118" s="384"/>
      <c r="K118" s="443">
        <v>3419.4163321999999</v>
      </c>
      <c r="L118" s="443">
        <v>2934.15448573</v>
      </c>
      <c r="M118" s="220">
        <v>0.1653838776485792</v>
      </c>
      <c r="N118" s="102"/>
    </row>
    <row r="119" spans="1:18" ht="15" customHeight="1" x14ac:dyDescent="0.3">
      <c r="C119" s="47" t="s">
        <v>143</v>
      </c>
      <c r="D119" s="102"/>
      <c r="E119" s="539">
        <v>2575.4011961700098</v>
      </c>
      <c r="F119" s="539"/>
      <c r="G119" s="539">
        <v>2404.5814723600024</v>
      </c>
      <c r="H119" s="539"/>
      <c r="I119" s="539">
        <v>2372.1618814199892</v>
      </c>
      <c r="J119" s="384"/>
      <c r="K119" s="443">
        <v>2452.8897850599938</v>
      </c>
      <c r="L119" s="443">
        <v>2519.5959741499942</v>
      </c>
      <c r="M119" s="220">
        <v>-2.6474954625415381E-2</v>
      </c>
      <c r="N119" s="102"/>
    </row>
    <row r="120" spans="1:18" ht="15" customHeight="1" x14ac:dyDescent="0.4">
      <c r="C120" s="25" t="s">
        <v>144</v>
      </c>
      <c r="D120" s="26"/>
      <c r="E120" s="541">
        <v>33997.389149250004</v>
      </c>
      <c r="F120" s="541"/>
      <c r="G120" s="541">
        <v>34042.550786060012</v>
      </c>
      <c r="H120" s="541"/>
      <c r="I120" s="541">
        <v>34474.690758649987</v>
      </c>
      <c r="J120" s="328"/>
      <c r="K120" s="328">
        <v>36873.843831009995</v>
      </c>
      <c r="L120" s="328">
        <v>33527</v>
      </c>
      <c r="M120" s="214">
        <v>9.9825329764368975E-2</v>
      </c>
      <c r="N120" s="63"/>
    </row>
    <row r="121" spans="1:18" ht="15" customHeight="1" x14ac:dyDescent="0.3">
      <c r="E121" s="278"/>
      <c r="F121" s="278"/>
      <c r="G121" s="278"/>
      <c r="H121" s="278"/>
      <c r="I121" s="278"/>
    </row>
    <row r="122" spans="1:18" s="57" customFormat="1" ht="18" customHeight="1" x14ac:dyDescent="0.4">
      <c r="A122" s="24"/>
      <c r="B122" s="39" t="s">
        <v>210</v>
      </c>
      <c r="C122" s="40" t="s">
        <v>211</v>
      </c>
      <c r="D122" s="40"/>
      <c r="E122" s="282"/>
      <c r="F122" s="282"/>
      <c r="G122" s="282"/>
      <c r="H122" s="282"/>
      <c r="I122" s="282"/>
      <c r="J122" s="40"/>
      <c r="K122" s="40"/>
      <c r="L122" s="41"/>
      <c r="M122" s="41"/>
      <c r="N122" s="42"/>
      <c r="O122" s="13"/>
      <c r="Q122" s="13"/>
      <c r="R122" s="13"/>
    </row>
    <row r="123" spans="1:18" ht="6.75" customHeight="1" x14ac:dyDescent="0.3">
      <c r="E123" s="278"/>
      <c r="F123" s="278"/>
      <c r="G123" s="278"/>
      <c r="H123" s="278"/>
      <c r="I123" s="278"/>
    </row>
    <row r="124" spans="1:18" s="28" customFormat="1" ht="18" customHeight="1" x14ac:dyDescent="0.2">
      <c r="E124" s="565" t="s">
        <v>117</v>
      </c>
      <c r="F124" s="146"/>
      <c r="G124" s="565" t="s">
        <v>118</v>
      </c>
      <c r="H124" s="146"/>
      <c r="I124" s="565" t="s">
        <v>119</v>
      </c>
      <c r="J124" s="27"/>
      <c r="K124" s="571" t="s">
        <v>120</v>
      </c>
      <c r="L124" s="571"/>
      <c r="M124" s="571"/>
    </row>
    <row r="125" spans="1:18" ht="18" customHeight="1" thickBot="1" x14ac:dyDescent="0.45">
      <c r="C125" s="16" t="s">
        <v>32</v>
      </c>
      <c r="D125" s="17"/>
      <c r="E125" s="477">
        <v>2021</v>
      </c>
      <c r="F125" s="477"/>
      <c r="G125" s="477">
        <v>2021</v>
      </c>
      <c r="H125" s="477"/>
      <c r="I125" s="477">
        <v>2021</v>
      </c>
      <c r="J125" s="17"/>
      <c r="K125" s="188">
        <v>2021</v>
      </c>
      <c r="L125" s="188">
        <v>2020</v>
      </c>
      <c r="M125" s="188" t="s">
        <v>51</v>
      </c>
      <c r="N125" s="18"/>
    </row>
    <row r="126" spans="1:18" ht="15" customHeight="1" x14ac:dyDescent="0.3">
      <c r="C126" s="97" t="s">
        <v>146</v>
      </c>
      <c r="D126" s="98"/>
      <c r="E126" s="542">
        <v>1556</v>
      </c>
      <c r="F126" s="542"/>
      <c r="G126" s="542">
        <v>1556</v>
      </c>
      <c r="H126" s="542"/>
      <c r="I126" s="542">
        <v>1556</v>
      </c>
      <c r="J126" s="386"/>
      <c r="K126" s="300">
        <v>1556</v>
      </c>
      <c r="L126" s="300">
        <v>1045</v>
      </c>
      <c r="M126" s="221">
        <v>0.48899521531100487</v>
      </c>
      <c r="N126" s="174"/>
    </row>
    <row r="127" spans="1:18" ht="15" customHeight="1" x14ac:dyDescent="0.3">
      <c r="C127" s="103" t="s">
        <v>147</v>
      </c>
      <c r="D127" s="101"/>
      <c r="E127" s="543">
        <v>1640.5079532199991</v>
      </c>
      <c r="F127" s="543"/>
      <c r="G127" s="543">
        <v>2414.4094530500001</v>
      </c>
      <c r="H127" s="543"/>
      <c r="I127" s="543">
        <v>2751.7668315800006</v>
      </c>
      <c r="J127" s="387"/>
      <c r="K127" s="341">
        <v>3102.7519904499986</v>
      </c>
      <c r="L127" s="341">
        <v>348.45148502999979</v>
      </c>
      <c r="M127" s="222">
        <v>7.9044016850232932</v>
      </c>
      <c r="N127" s="175"/>
    </row>
    <row r="128" spans="1:18" ht="15" customHeight="1" x14ac:dyDescent="0.3">
      <c r="C128" s="103" t="s">
        <v>148</v>
      </c>
      <c r="D128" s="102"/>
      <c r="E128" s="543">
        <v>284.08337897000001</v>
      </c>
      <c r="F128" s="543"/>
      <c r="G128" s="543">
        <v>556.64738425999997</v>
      </c>
      <c r="H128" s="543"/>
      <c r="I128" s="543">
        <v>835.80625311000006</v>
      </c>
      <c r="J128" s="387"/>
      <c r="K128" s="341">
        <v>1109.0105606899999</v>
      </c>
      <c r="L128" s="341">
        <v>1325.1995887099999</v>
      </c>
      <c r="M128" s="222">
        <v>-0.16313695677376927</v>
      </c>
      <c r="N128" s="175"/>
    </row>
    <row r="129" spans="3:14" ht="15" customHeight="1" x14ac:dyDescent="0.3">
      <c r="C129" s="103" t="s">
        <v>149</v>
      </c>
      <c r="D129" s="102"/>
      <c r="E129" s="543">
        <v>-1279.06606999</v>
      </c>
      <c r="F129" s="543"/>
      <c r="G129" s="543">
        <v>-1469.2517341799999</v>
      </c>
      <c r="H129" s="543"/>
      <c r="I129" s="543">
        <v>-1435.5722119700001</v>
      </c>
      <c r="J129" s="387"/>
      <c r="K129" s="341">
        <v>-1382.2267743100001</v>
      </c>
      <c r="L129" s="341">
        <v>-111.00158787999993</v>
      </c>
      <c r="M129" s="222" t="s">
        <v>55</v>
      </c>
      <c r="N129" s="175"/>
    </row>
    <row r="130" spans="3:14" ht="15" customHeight="1" x14ac:dyDescent="0.3">
      <c r="C130" s="103" t="s">
        <v>150</v>
      </c>
      <c r="D130" s="102"/>
      <c r="E130" s="543"/>
      <c r="F130" s="543"/>
      <c r="G130" s="543"/>
      <c r="H130" s="543"/>
      <c r="I130" s="543"/>
      <c r="J130" s="387"/>
      <c r="K130" s="341"/>
      <c r="L130" s="341"/>
      <c r="M130" s="222"/>
      <c r="N130" s="175"/>
    </row>
    <row r="131" spans="3:14" ht="15" customHeight="1" x14ac:dyDescent="0.3">
      <c r="C131" s="104" t="s">
        <v>127</v>
      </c>
      <c r="D131" s="102"/>
      <c r="E131" s="544">
        <v>-960.57286664000003</v>
      </c>
      <c r="F131" s="544"/>
      <c r="G131" s="544">
        <v>-1237.9666608400003</v>
      </c>
      <c r="H131" s="544"/>
      <c r="I131" s="544">
        <v>-2105.1806204600002</v>
      </c>
      <c r="J131" s="388"/>
      <c r="K131" s="351">
        <v>-1308.58651257</v>
      </c>
      <c r="L131" s="351">
        <v>876.47225657000001</v>
      </c>
      <c r="M131" s="223" t="s">
        <v>55</v>
      </c>
      <c r="N131" s="176"/>
    </row>
    <row r="132" spans="3:14" ht="15" customHeight="1" x14ac:dyDescent="0.3">
      <c r="C132" s="104" t="s">
        <v>128</v>
      </c>
      <c r="D132" s="102"/>
      <c r="E132" s="544">
        <v>86.072230580000138</v>
      </c>
      <c r="F132" s="544"/>
      <c r="G132" s="544">
        <v>20.733617260000017</v>
      </c>
      <c r="H132" s="544"/>
      <c r="I132" s="544">
        <v>110.63811565999994</v>
      </c>
      <c r="J132" s="388"/>
      <c r="K132" s="351">
        <v>-192.30372692999995</v>
      </c>
      <c r="L132" s="351">
        <v>239.74389925000003</v>
      </c>
      <c r="M132" s="223" t="s">
        <v>55</v>
      </c>
      <c r="N132" s="176"/>
    </row>
    <row r="133" spans="3:14" ht="15" customHeight="1" x14ac:dyDescent="0.3">
      <c r="C133" s="104" t="s">
        <v>140</v>
      </c>
      <c r="D133" s="102"/>
      <c r="E133" s="544">
        <v>790.77063432000034</v>
      </c>
      <c r="F133" s="544"/>
      <c r="G133" s="544">
        <v>1028.7949996000004</v>
      </c>
      <c r="H133" s="544"/>
      <c r="I133" s="544">
        <v>619.35023067999998</v>
      </c>
      <c r="J133" s="388"/>
      <c r="K133" s="351">
        <v>1144.4570771399997</v>
      </c>
      <c r="L133" s="351">
        <v>-118.35028043000004</v>
      </c>
      <c r="M133" s="223" t="s">
        <v>55</v>
      </c>
      <c r="N133" s="176"/>
    </row>
    <row r="134" spans="3:14" ht="15" customHeight="1" x14ac:dyDescent="0.3">
      <c r="C134" s="104" t="s">
        <v>125</v>
      </c>
      <c r="D134" s="101"/>
      <c r="E134" s="544" t="s">
        <v>164</v>
      </c>
      <c r="F134" s="544"/>
      <c r="G134" s="544" t="s">
        <v>164</v>
      </c>
      <c r="H134" s="544"/>
      <c r="I134" s="544" t="s">
        <v>164</v>
      </c>
      <c r="J134" s="388"/>
      <c r="K134" s="351" t="s">
        <v>164</v>
      </c>
      <c r="L134" s="351" t="s">
        <v>164</v>
      </c>
      <c r="M134" s="223" t="s">
        <v>55</v>
      </c>
      <c r="N134" s="176"/>
    </row>
    <row r="135" spans="3:14" ht="15" customHeight="1" x14ac:dyDescent="0.3">
      <c r="C135" s="71" t="s">
        <v>151</v>
      </c>
      <c r="D135" s="72"/>
      <c r="E135" s="521">
        <v>113.69834415</v>
      </c>
      <c r="F135" s="521"/>
      <c r="G135" s="521">
        <v>173.53444397000015</v>
      </c>
      <c r="H135" s="521"/>
      <c r="I135" s="521">
        <v>214.89327559000009</v>
      </c>
      <c r="J135" s="349"/>
      <c r="K135" s="351">
        <v>178.58016274999983</v>
      </c>
      <c r="L135" s="351">
        <v>323.75329190999992</v>
      </c>
      <c r="M135" s="216">
        <v>-0.44840665033409677</v>
      </c>
      <c r="N135" s="162"/>
    </row>
    <row r="136" spans="3:14" ht="15" customHeight="1" x14ac:dyDescent="0.3">
      <c r="C136" s="71" t="s">
        <v>152</v>
      </c>
      <c r="D136" s="48"/>
      <c r="E136" s="521">
        <v>-180.43020192000003</v>
      </c>
      <c r="F136" s="521"/>
      <c r="G136" s="521">
        <v>-209.87210605999996</v>
      </c>
      <c r="H136" s="521"/>
      <c r="I136" s="521">
        <v>-163.94592465000005</v>
      </c>
      <c r="J136" s="349"/>
      <c r="K136" s="351">
        <v>-126.49792507000006</v>
      </c>
      <c r="L136" s="351">
        <v>324.18808145000003</v>
      </c>
      <c r="M136" s="216" t="s">
        <v>55</v>
      </c>
      <c r="N136" s="162"/>
    </row>
    <row r="137" spans="3:14" ht="15" customHeight="1" x14ac:dyDescent="0.3">
      <c r="C137" s="74" t="s">
        <v>153</v>
      </c>
      <c r="D137" s="22"/>
      <c r="E137" s="521"/>
      <c r="F137" s="521"/>
      <c r="G137" s="521">
        <v>10.35727971</v>
      </c>
      <c r="H137" s="521"/>
      <c r="I137" s="521">
        <v>11.871767670000001</v>
      </c>
      <c r="J137" s="349"/>
      <c r="K137" s="351">
        <v>11.930587429999999</v>
      </c>
      <c r="L137" s="351">
        <v>9.1512234499999998</v>
      </c>
      <c r="M137" s="216">
        <v>0.30371501637849296</v>
      </c>
      <c r="N137" s="162"/>
    </row>
    <row r="138" spans="3:14" ht="15" customHeight="1" x14ac:dyDescent="0.3">
      <c r="C138" s="74" t="s">
        <v>154</v>
      </c>
      <c r="D138" s="72"/>
      <c r="E138" s="521">
        <v>-16.819311470000027</v>
      </c>
      <c r="F138" s="521"/>
      <c r="G138" s="521">
        <v>-259.61628888000007</v>
      </c>
      <c r="H138" s="521"/>
      <c r="I138" s="521">
        <v>-430.97122831999991</v>
      </c>
      <c r="J138" s="349"/>
      <c r="K138" s="351">
        <v>-523.58519076999983</v>
      </c>
      <c r="L138" s="351">
        <v>-529.14588179999998</v>
      </c>
      <c r="M138" s="216">
        <v>1.0508805267621657E-2</v>
      </c>
      <c r="N138" s="162"/>
    </row>
    <row r="139" spans="3:14" ht="15" customHeight="1" x14ac:dyDescent="0.4">
      <c r="C139" s="25" t="s">
        <v>155</v>
      </c>
      <c r="D139" s="26"/>
      <c r="E139" s="503">
        <v>478.24409121999975</v>
      </c>
      <c r="F139" s="503"/>
      <c r="G139" s="503">
        <v>1027.7703878900006</v>
      </c>
      <c r="H139" s="503"/>
      <c r="I139" s="503">
        <v>408.65648888999999</v>
      </c>
      <c r="J139" s="327"/>
      <c r="K139" s="186">
        <v>2013.5302488099969</v>
      </c>
      <c r="L139" s="186">
        <v>2689.4620762599989</v>
      </c>
      <c r="M139" s="202">
        <v>-0.25132603036736689</v>
      </c>
      <c r="N139" s="157"/>
    </row>
    <row r="140" spans="3:14" ht="15" customHeight="1" x14ac:dyDescent="0.3">
      <c r="C140" s="114" t="s">
        <v>156</v>
      </c>
      <c r="D140" s="114"/>
      <c r="E140" s="527">
        <v>-136.97445856000002</v>
      </c>
      <c r="F140" s="527"/>
      <c r="G140" s="527">
        <v>-284.22260210999997</v>
      </c>
      <c r="H140" s="527"/>
      <c r="I140" s="527">
        <v>-512.14726069999995</v>
      </c>
      <c r="J140" s="353"/>
      <c r="K140" s="354">
        <v>-1060.9965837499997</v>
      </c>
      <c r="L140" s="354">
        <v>-925.66231012999992</v>
      </c>
      <c r="M140" s="205">
        <v>-0.14620264014097484</v>
      </c>
      <c r="N140" s="148"/>
    </row>
    <row r="141" spans="3:14" ht="15" customHeight="1" x14ac:dyDescent="0.3">
      <c r="C141" s="114" t="s">
        <v>158</v>
      </c>
      <c r="D141" s="114"/>
      <c r="E141" s="527">
        <v>605.79775088000008</v>
      </c>
      <c r="F141" s="527"/>
      <c r="G141" s="527">
        <v>590.23228774000006</v>
      </c>
      <c r="H141" s="527"/>
      <c r="I141" s="527">
        <v>635.30325605000007</v>
      </c>
      <c r="J141" s="353"/>
      <c r="K141" s="354">
        <v>468.40398427000008</v>
      </c>
      <c r="L141" s="354">
        <v>-86.254425110000014</v>
      </c>
      <c r="M141" s="205" t="s">
        <v>55</v>
      </c>
      <c r="N141" s="148"/>
    </row>
    <row r="142" spans="3:14" ht="15" customHeight="1" x14ac:dyDescent="0.3">
      <c r="C142" s="114" t="s">
        <v>159</v>
      </c>
      <c r="D142" s="114"/>
      <c r="E142" s="527">
        <v>858.65147554000032</v>
      </c>
      <c r="F142" s="527"/>
      <c r="G142" s="527">
        <v>1185.43058391</v>
      </c>
      <c r="H142" s="527"/>
      <c r="I142" s="527">
        <v>1692.5371342000003</v>
      </c>
      <c r="J142" s="353"/>
      <c r="K142" s="354">
        <v>4669.2684393600002</v>
      </c>
      <c r="L142" s="354">
        <v>-1418.5755828799995</v>
      </c>
      <c r="M142" s="205" t="s">
        <v>55</v>
      </c>
      <c r="N142" s="148"/>
    </row>
    <row r="143" spans="3:14" ht="15" customHeight="1" x14ac:dyDescent="0.3">
      <c r="C143" s="114" t="s">
        <v>160</v>
      </c>
      <c r="D143" s="114"/>
      <c r="E143" s="527">
        <v>10.223557740000146</v>
      </c>
      <c r="F143" s="527"/>
      <c r="G143" s="527">
        <v>116.38019123999982</v>
      </c>
      <c r="H143" s="527"/>
      <c r="I143" s="527">
        <v>139.26810706999981</v>
      </c>
      <c r="J143" s="353"/>
      <c r="K143" s="354">
        <v>207.32904145000026</v>
      </c>
      <c r="L143" s="354">
        <v>108.29759990000056</v>
      </c>
      <c r="M143" s="205">
        <v>0.9144380082425001</v>
      </c>
      <c r="N143" s="148"/>
    </row>
    <row r="144" spans="3:14" ht="15" customHeight="1" x14ac:dyDescent="0.3">
      <c r="C144" s="25" t="s">
        <v>161</v>
      </c>
      <c r="D144" s="63"/>
      <c r="E144" s="503">
        <v>1337.6983256000005</v>
      </c>
      <c r="F144" s="503"/>
      <c r="G144" s="503">
        <v>1607.8198457799999</v>
      </c>
      <c r="H144" s="503"/>
      <c r="I144" s="503">
        <v>1954.9612366200001</v>
      </c>
      <c r="J144" s="327"/>
      <c r="K144" s="186">
        <v>4284.004266330001</v>
      </c>
      <c r="L144" s="186">
        <v>-2322.1947182199988</v>
      </c>
      <c r="M144" s="202" t="s">
        <v>55</v>
      </c>
      <c r="N144" s="157"/>
    </row>
    <row r="145" spans="3:14" ht="15" customHeight="1" x14ac:dyDescent="0.3">
      <c r="C145" s="106" t="s">
        <v>162</v>
      </c>
      <c r="D145" s="105"/>
      <c r="E145" s="527">
        <v>-1668.9055446099997</v>
      </c>
      <c r="F145" s="527"/>
      <c r="G145" s="527">
        <v>-2151.7686096000007</v>
      </c>
      <c r="H145" s="527"/>
      <c r="I145" s="527">
        <v>-1447.9320150500002</v>
      </c>
      <c r="J145" s="178"/>
      <c r="K145" s="444">
        <v>5711.0364009000041</v>
      </c>
      <c r="L145" s="444">
        <v>492.0473563499994</v>
      </c>
      <c r="M145" s="207" t="s">
        <v>55</v>
      </c>
      <c r="N145" s="177"/>
    </row>
    <row r="146" spans="3:14" ht="15" customHeight="1" x14ac:dyDescent="0.3">
      <c r="C146" s="106" t="s">
        <v>163</v>
      </c>
      <c r="E146" s="527">
        <v>-25.466896890000001</v>
      </c>
      <c r="F146" s="527"/>
      <c r="G146" s="527">
        <v>-24.347857950000002</v>
      </c>
      <c r="H146" s="527"/>
      <c r="I146" s="527">
        <v>-27.391088260000004</v>
      </c>
      <c r="J146" s="178"/>
      <c r="K146" s="354">
        <v>-26</v>
      </c>
      <c r="L146" s="354" t="s">
        <v>164</v>
      </c>
      <c r="M146" s="207" t="s">
        <v>55</v>
      </c>
      <c r="N146" s="177"/>
    </row>
    <row r="147" spans="3:14" ht="15" customHeight="1" x14ac:dyDescent="0.3">
      <c r="C147" s="106" t="s">
        <v>165</v>
      </c>
      <c r="D147" s="105"/>
      <c r="E147" s="527">
        <v>-329.39254309000006</v>
      </c>
      <c r="F147" s="527"/>
      <c r="G147" s="527">
        <v>-715.84998601999996</v>
      </c>
      <c r="H147" s="527"/>
      <c r="I147" s="527">
        <v>-1335.46808749</v>
      </c>
      <c r="J147" s="178"/>
      <c r="K147" s="354">
        <v>-2559.3252379400001</v>
      </c>
      <c r="L147" s="354">
        <v>-575.66923245999999</v>
      </c>
      <c r="M147" s="207">
        <v>-3.4458259945616136</v>
      </c>
      <c r="N147" s="177"/>
    </row>
    <row r="148" spans="3:14" ht="15" customHeight="1" x14ac:dyDescent="0.3">
      <c r="C148" s="13" t="s">
        <v>166</v>
      </c>
      <c r="E148" s="527">
        <v>89.304340150000002</v>
      </c>
      <c r="F148" s="527"/>
      <c r="G148" s="527">
        <v>224.88223161000002</v>
      </c>
      <c r="H148" s="527"/>
      <c r="I148" s="527">
        <v>314.85544614999998</v>
      </c>
      <c r="J148" s="170"/>
      <c r="K148" s="354">
        <v>-4165.0916311299998</v>
      </c>
      <c r="L148" s="354">
        <v>329.39404438999998</v>
      </c>
      <c r="M148" s="210" t="s">
        <v>55</v>
      </c>
      <c r="N148" s="153"/>
    </row>
    <row r="149" spans="3:14" ht="15" customHeight="1" x14ac:dyDescent="0.4">
      <c r="C149" s="25" t="s">
        <v>167</v>
      </c>
      <c r="D149" s="26"/>
      <c r="E149" s="503">
        <v>-1934.4606444399999</v>
      </c>
      <c r="F149" s="503"/>
      <c r="G149" s="503">
        <v>-2667.0842219600008</v>
      </c>
      <c r="H149" s="503"/>
      <c r="I149" s="503">
        <v>-2495.9357446500007</v>
      </c>
      <c r="J149" s="327"/>
      <c r="K149" s="186">
        <v>-1040.2146106100004</v>
      </c>
      <c r="L149" s="186">
        <v>245.77216827999939</v>
      </c>
      <c r="M149" s="202" t="s">
        <v>55</v>
      </c>
      <c r="N149" s="157"/>
    </row>
    <row r="150" spans="3:14" ht="15" customHeight="1" x14ac:dyDescent="0.3">
      <c r="C150" s="74" t="s">
        <v>168</v>
      </c>
      <c r="D150" s="72"/>
      <c r="E150" s="521">
        <v>-2.0531375299999963</v>
      </c>
      <c r="F150" s="521"/>
      <c r="G150" s="521">
        <v>6.1948921200000022</v>
      </c>
      <c r="H150" s="521"/>
      <c r="I150" s="521">
        <v>4.4815801899999999</v>
      </c>
      <c r="J150" s="349"/>
      <c r="K150" s="351">
        <v>89.809852070000034</v>
      </c>
      <c r="L150" s="351">
        <v>-100.27281883999999</v>
      </c>
      <c r="M150" s="216" t="s">
        <v>55</v>
      </c>
      <c r="N150" s="162"/>
    </row>
    <row r="151" spans="3:14" ht="15" customHeight="1" x14ac:dyDescent="0.4">
      <c r="C151" s="25" t="s">
        <v>169</v>
      </c>
      <c r="D151" s="26"/>
      <c r="E151" s="503">
        <v>1437.1572508999998</v>
      </c>
      <c r="F151" s="503"/>
      <c r="G151" s="503">
        <v>1531.4244193899999</v>
      </c>
      <c r="H151" s="503"/>
      <c r="I151" s="503">
        <v>1429.8669930699998</v>
      </c>
      <c r="J151" s="327"/>
      <c r="K151" s="186">
        <v>6903.7638747000001</v>
      </c>
      <c r="L151" s="186">
        <v>1556</v>
      </c>
      <c r="M151" s="202">
        <v>3.4368662433804626</v>
      </c>
      <c r="N151" s="157"/>
    </row>
  </sheetData>
  <mergeCells count="7">
    <mergeCell ref="K124:M124"/>
    <mergeCell ref="K75:M75"/>
    <mergeCell ref="K92:M92"/>
    <mergeCell ref="K9:M9"/>
    <mergeCell ref="O9:Q9"/>
    <mergeCell ref="K34:M34"/>
    <mergeCell ref="O34:Q34"/>
  </mergeCells>
  <pageMargins left="0.19685039370078741" right="0.19685039370078741" top="0.19685039370078741" bottom="0.19685039370078741" header="0.31496062992125984" footer="0.31496062992125984"/>
  <pageSetup paperSize="9" scale="70" orientation="landscape" r:id="rId1"/>
  <headerFooter>
    <oddHeader>&amp;L&amp;"CorpoS"&amp;10&amp;K000000Internal&amp;1#</oddHeader>
  </headerFooter>
  <rowBreaks count="3" manualBreakCount="3">
    <brk id="31" max="18" man="1"/>
    <brk id="72" max="18" man="1"/>
    <brk id="121" max="18" man="1"/>
  </rowBreaks>
  <customProperties>
    <customPr name="SHEET_UNIQUE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A93"/>
  </sheetPr>
  <dimension ref="B1:U31"/>
  <sheetViews>
    <sheetView showGridLines="0" zoomScaleNormal="100" zoomScaleSheetLayoutView="100" workbookViewId="0"/>
  </sheetViews>
  <sheetFormatPr baseColWidth="10" defaultColWidth="11.5546875" defaultRowHeight="17.25" x14ac:dyDescent="0.3"/>
  <cols>
    <col min="1" max="2" width="2.33203125" style="13" customWidth="1"/>
    <col min="3" max="3" width="42.77734375" style="13" customWidth="1"/>
    <col min="4" max="4" width="7.77734375" style="13" customWidth="1"/>
    <col min="5" max="5" width="16.77734375" style="153" customWidth="1"/>
    <col min="6" max="6" width="1.88671875" style="13" customWidth="1"/>
    <col min="7" max="7" width="16.77734375" style="153" customWidth="1"/>
    <col min="8" max="8" width="1.88671875" style="13" customWidth="1"/>
    <col min="9" max="9" width="16.77734375" style="153" customWidth="1"/>
    <col min="10" max="10" width="1.77734375" style="13" customWidth="1"/>
    <col min="11" max="13" width="9.33203125" style="13" customWidth="1"/>
    <col min="14" max="14" width="1.77734375" style="13" customWidth="1"/>
    <col min="15" max="17" width="9.33203125" style="13" customWidth="1"/>
    <col min="18" max="18" width="1.77734375" style="13" customWidth="1"/>
    <col min="19" max="20" width="11.5546875" style="13" customWidth="1"/>
    <col min="21" max="16384" width="11.5546875" style="13"/>
  </cols>
  <sheetData>
    <row r="1" spans="2:21" s="8" customFormat="1" ht="12.95" customHeight="1" x14ac:dyDescent="0.2">
      <c r="E1" s="150"/>
      <c r="G1" s="150"/>
      <c r="I1" s="150"/>
    </row>
    <row r="2" spans="2:21" s="8" customFormat="1" ht="27" customHeight="1" x14ac:dyDescent="0.2">
      <c r="B2" s="58"/>
      <c r="E2" s="150"/>
      <c r="G2" s="150"/>
      <c r="I2" s="150"/>
    </row>
    <row r="3" spans="2:21" s="8" customFormat="1" ht="3" customHeight="1" x14ac:dyDescent="0.2">
      <c r="B3" s="59"/>
      <c r="E3" s="150"/>
      <c r="G3" s="150"/>
      <c r="I3" s="150"/>
    </row>
    <row r="4" spans="2:21" s="28" customFormat="1" ht="18" customHeight="1" x14ac:dyDescent="0.2">
      <c r="B4" s="60" t="s">
        <v>15</v>
      </c>
      <c r="C4" s="8"/>
      <c r="D4" s="6"/>
      <c r="E4" s="158"/>
      <c r="F4" s="6"/>
      <c r="G4" s="158"/>
      <c r="H4" s="6"/>
      <c r="I4" s="158"/>
      <c r="J4" s="6"/>
      <c r="K4" s="6"/>
      <c r="L4" s="7"/>
      <c r="M4" s="7"/>
      <c r="N4" s="8"/>
      <c r="O4" s="8"/>
      <c r="P4" s="8"/>
      <c r="Q4" s="8"/>
    </row>
    <row r="5" spans="2:21" ht="3" customHeight="1" x14ac:dyDescent="0.3">
      <c r="B5" s="9"/>
      <c r="C5" s="9"/>
      <c r="D5" s="10"/>
      <c r="E5" s="159"/>
      <c r="F5" s="10"/>
      <c r="G5" s="159"/>
      <c r="H5" s="10"/>
      <c r="I5" s="159"/>
      <c r="J5" s="10"/>
      <c r="K5" s="10"/>
      <c r="L5" s="11"/>
      <c r="M5" s="11"/>
      <c r="N5" s="10"/>
      <c r="O5" s="10"/>
      <c r="P5" s="10"/>
      <c r="Q5" s="10"/>
    </row>
    <row r="6" spans="2:21" s="28" customFormat="1" ht="12.75" customHeight="1" x14ac:dyDescent="0.2">
      <c r="B6" s="12"/>
      <c r="C6" s="12"/>
      <c r="D6" s="12"/>
      <c r="E6" s="152"/>
      <c r="F6" s="12"/>
      <c r="G6" s="152"/>
      <c r="H6" s="12"/>
      <c r="I6" s="152"/>
      <c r="J6" s="12"/>
      <c r="K6" s="12"/>
      <c r="L6" s="12"/>
      <c r="M6" s="12"/>
      <c r="N6" s="12"/>
      <c r="O6" s="12"/>
      <c r="P6" s="12"/>
      <c r="Q6" s="276"/>
    </row>
    <row r="7" spans="2:21" ht="18" customHeight="1" x14ac:dyDescent="0.4">
      <c r="B7" s="39" t="s">
        <v>30</v>
      </c>
      <c r="C7" s="40" t="s">
        <v>7</v>
      </c>
      <c r="D7" s="40"/>
      <c r="E7" s="80"/>
      <c r="F7" s="40"/>
      <c r="G7" s="80"/>
      <c r="H7" s="40"/>
      <c r="I7" s="80"/>
      <c r="J7" s="40"/>
      <c r="K7" s="40"/>
      <c r="L7" s="41"/>
      <c r="M7" s="41"/>
      <c r="N7" s="42"/>
      <c r="O7" s="42"/>
      <c r="P7" s="42"/>
      <c r="Q7" s="42"/>
    </row>
    <row r="8" spans="2:21" ht="6.75" customHeight="1" x14ac:dyDescent="0.3"/>
    <row r="9" spans="2:21" s="28" customFormat="1" ht="18" customHeight="1" x14ac:dyDescent="0.2">
      <c r="E9" s="465" t="s">
        <v>47</v>
      </c>
      <c r="F9" s="476"/>
      <c r="G9" s="465" t="s">
        <v>48</v>
      </c>
      <c r="H9" s="476"/>
      <c r="I9" s="465" t="s">
        <v>49</v>
      </c>
      <c r="J9" s="27"/>
      <c r="K9" s="571" t="s">
        <v>50</v>
      </c>
      <c r="L9" s="571"/>
      <c r="M9" s="571"/>
      <c r="O9" s="571" t="s">
        <v>31</v>
      </c>
      <c r="P9" s="571"/>
      <c r="Q9" s="571"/>
    </row>
    <row r="10" spans="2:21" ht="18" customHeight="1" thickBot="1" x14ac:dyDescent="0.45">
      <c r="C10" s="16" t="s">
        <v>32</v>
      </c>
      <c r="D10" s="17"/>
      <c r="E10" s="477">
        <v>2021</v>
      </c>
      <c r="F10" s="477"/>
      <c r="G10" s="477">
        <v>2021</v>
      </c>
      <c r="H10" s="477"/>
      <c r="I10" s="477">
        <v>2021</v>
      </c>
      <c r="J10" s="17"/>
      <c r="K10" s="188">
        <v>2021</v>
      </c>
      <c r="L10" s="188">
        <v>2020</v>
      </c>
      <c r="M10" s="188" t="s">
        <v>51</v>
      </c>
      <c r="N10" s="189"/>
      <c r="O10" s="188">
        <v>2021</v>
      </c>
      <c r="P10" s="188">
        <v>2020</v>
      </c>
      <c r="Q10" s="188" t="s">
        <v>51</v>
      </c>
    </row>
    <row r="11" spans="2:21" ht="15" customHeight="1" x14ac:dyDescent="0.4">
      <c r="C11" s="25" t="s">
        <v>212</v>
      </c>
      <c r="D11" s="26"/>
      <c r="E11" s="503">
        <v>39550</v>
      </c>
      <c r="F11" s="503"/>
      <c r="G11" s="503">
        <v>42352</v>
      </c>
      <c r="H11" s="503"/>
      <c r="I11" s="503">
        <v>33939</v>
      </c>
      <c r="J11" s="327"/>
      <c r="K11" s="186">
        <v>49773</v>
      </c>
      <c r="L11" s="186" t="s">
        <v>172</v>
      </c>
      <c r="M11" s="202" t="s">
        <v>55</v>
      </c>
      <c r="N11" s="335"/>
      <c r="O11" s="335">
        <v>165614</v>
      </c>
      <c r="P11" s="335">
        <v>140264</v>
      </c>
      <c r="Q11" s="202">
        <v>0.18073062225517589</v>
      </c>
      <c r="S11" s="119"/>
      <c r="T11" s="134"/>
    </row>
    <row r="12" spans="2:21" ht="15" customHeight="1" x14ac:dyDescent="0.4">
      <c r="C12" s="25" t="s">
        <v>173</v>
      </c>
      <c r="D12" s="26"/>
      <c r="E12" s="503">
        <v>54344</v>
      </c>
      <c r="F12" s="503"/>
      <c r="G12" s="503">
        <v>29694</v>
      </c>
      <c r="H12" s="503"/>
      <c r="I12" s="503">
        <v>68088</v>
      </c>
      <c r="J12" s="327"/>
      <c r="K12" s="186">
        <v>40374</v>
      </c>
      <c r="L12" s="186">
        <v>96680</v>
      </c>
      <c r="M12" s="202">
        <v>-0.58239553165080671</v>
      </c>
      <c r="N12" s="335"/>
      <c r="O12" s="335">
        <v>192500</v>
      </c>
      <c r="P12" s="335">
        <v>187406</v>
      </c>
      <c r="Q12" s="202">
        <v>2.7181627055697266E-2</v>
      </c>
      <c r="T12" s="134"/>
    </row>
    <row r="13" spans="2:21" ht="15" customHeight="1" x14ac:dyDescent="0.4">
      <c r="C13" s="25" t="s">
        <v>70</v>
      </c>
      <c r="D13" s="26"/>
      <c r="E13" s="503">
        <v>36693</v>
      </c>
      <c r="F13" s="503"/>
      <c r="G13" s="503">
        <v>43233</v>
      </c>
      <c r="H13" s="503"/>
      <c r="I13" s="503">
        <v>34604</v>
      </c>
      <c r="J13" s="327"/>
      <c r="K13" s="186">
        <v>47626</v>
      </c>
      <c r="L13" s="186">
        <v>42058</v>
      </c>
      <c r="M13" s="202">
        <v>0.13238860621047133</v>
      </c>
      <c r="N13" s="335"/>
      <c r="O13" s="335">
        <v>162156</v>
      </c>
      <c r="P13" s="335">
        <v>139479</v>
      </c>
      <c r="Q13" s="202">
        <v>0.16258361473770244</v>
      </c>
      <c r="T13" s="134"/>
      <c r="U13" s="119"/>
    </row>
    <row r="14" spans="2:21" ht="15" customHeight="1" x14ac:dyDescent="0.4">
      <c r="C14" s="138" t="s">
        <v>213</v>
      </c>
      <c r="D14" s="30"/>
      <c r="E14" s="500">
        <v>36222</v>
      </c>
      <c r="F14" s="500"/>
      <c r="G14" s="500">
        <v>42621</v>
      </c>
      <c r="H14" s="500"/>
      <c r="I14" s="500">
        <v>33838</v>
      </c>
      <c r="J14" s="321"/>
      <c r="K14" s="183">
        <v>47044</v>
      </c>
      <c r="L14" s="183">
        <v>41474</v>
      </c>
      <c r="M14" s="200">
        <v>0.13430100786034616</v>
      </c>
      <c r="N14" s="322"/>
      <c r="O14" s="322">
        <v>159725</v>
      </c>
      <c r="P14" s="389">
        <v>138153</v>
      </c>
      <c r="Q14" s="200">
        <v>0.15614572249607317</v>
      </c>
      <c r="T14" s="134"/>
      <c r="U14" s="119"/>
    </row>
    <row r="15" spans="2:21" ht="15" customHeight="1" x14ac:dyDescent="0.4">
      <c r="C15" s="140" t="s">
        <v>214</v>
      </c>
      <c r="D15" s="30"/>
      <c r="E15" s="500">
        <v>32448</v>
      </c>
      <c r="F15" s="500"/>
      <c r="G15" s="500">
        <v>36892</v>
      </c>
      <c r="H15" s="500"/>
      <c r="I15" s="500">
        <v>29103</v>
      </c>
      <c r="J15" s="321"/>
      <c r="K15" s="183">
        <v>41208</v>
      </c>
      <c r="L15" s="183">
        <v>35914</v>
      </c>
      <c r="M15" s="200">
        <v>0.14740769616305616</v>
      </c>
      <c r="N15" s="322"/>
      <c r="O15" s="322">
        <v>139651</v>
      </c>
      <c r="P15" s="389">
        <v>120541</v>
      </c>
      <c r="Q15" s="200">
        <v>0.15853527015704194</v>
      </c>
      <c r="T15" s="134"/>
      <c r="U15" s="119"/>
    </row>
    <row r="16" spans="2:21" ht="15" customHeight="1" x14ac:dyDescent="0.4">
      <c r="C16" s="25" t="s">
        <v>52</v>
      </c>
      <c r="D16" s="26"/>
      <c r="E16" s="503">
        <v>3495.9632460900002</v>
      </c>
      <c r="F16" s="503"/>
      <c r="G16" s="503">
        <v>4085.1554026799995</v>
      </c>
      <c r="H16" s="503"/>
      <c r="I16" s="503">
        <v>3603.399312219999</v>
      </c>
      <c r="J16" s="327"/>
      <c r="K16" s="186">
        <v>4597.7177410599998</v>
      </c>
      <c r="L16" s="186">
        <v>4023.9524201700006</v>
      </c>
      <c r="M16" s="202">
        <v>0.14258750128704545</v>
      </c>
      <c r="N16" s="335"/>
      <c r="O16" s="335">
        <v>15782.235702049999</v>
      </c>
      <c r="P16" s="335">
        <v>13847.03715201</v>
      </c>
      <c r="Q16" s="202">
        <v>0.13975542412400399</v>
      </c>
      <c r="T16" s="134"/>
    </row>
    <row r="17" spans="3:20" ht="15" customHeight="1" x14ac:dyDescent="0.4">
      <c r="C17" s="88" t="s">
        <v>174</v>
      </c>
      <c r="D17" s="66"/>
      <c r="E17" s="483">
        <v>-2807.6256795199997</v>
      </c>
      <c r="F17" s="483"/>
      <c r="G17" s="483">
        <v>-3348.3296452699997</v>
      </c>
      <c r="H17" s="483"/>
      <c r="I17" s="483">
        <v>-2971.2982861800001</v>
      </c>
      <c r="J17" s="298"/>
      <c r="K17" s="303">
        <v>-3972.1651589099984</v>
      </c>
      <c r="L17" s="303">
        <v>-3261.637974260002</v>
      </c>
      <c r="M17" s="193">
        <v>-0.21784366942538999</v>
      </c>
      <c r="N17" s="345"/>
      <c r="O17" s="345">
        <v>-13099.418769879998</v>
      </c>
      <c r="P17" s="345">
        <v>-11542.3934802</v>
      </c>
      <c r="Q17" s="193">
        <v>-0.134896223417694</v>
      </c>
      <c r="T17" s="134"/>
    </row>
    <row r="18" spans="3:20" ht="15" customHeight="1" x14ac:dyDescent="0.4">
      <c r="C18" s="25" t="s">
        <v>175</v>
      </c>
      <c r="D18" s="26"/>
      <c r="E18" s="503">
        <v>688.33756657000049</v>
      </c>
      <c r="F18" s="503"/>
      <c r="G18" s="503">
        <v>736.82575740999982</v>
      </c>
      <c r="H18" s="503"/>
      <c r="I18" s="503">
        <v>632.10102603999894</v>
      </c>
      <c r="J18" s="327"/>
      <c r="K18" s="186">
        <v>625.5525821500014</v>
      </c>
      <c r="L18" s="186">
        <v>762.31444590999854</v>
      </c>
      <c r="M18" s="202">
        <v>-0.17940347909416865</v>
      </c>
      <c r="N18" s="335"/>
      <c r="O18" s="335">
        <v>2682.8169321700007</v>
      </c>
      <c r="P18" s="335">
        <v>2304.6436718099994</v>
      </c>
      <c r="Q18" s="202">
        <v>0.16409185722971009</v>
      </c>
      <c r="T18" s="134"/>
    </row>
    <row r="19" spans="3:20" ht="15" customHeight="1" x14ac:dyDescent="0.4">
      <c r="C19" s="44" t="s">
        <v>176</v>
      </c>
      <c r="D19" s="36"/>
      <c r="E19" s="471">
        <v>-63.651930189999995</v>
      </c>
      <c r="F19" s="471"/>
      <c r="G19" s="471">
        <v>-80.006009319999976</v>
      </c>
      <c r="H19" s="471"/>
      <c r="I19" s="471">
        <v>-74.672797150000008</v>
      </c>
      <c r="J19" s="299"/>
      <c r="K19" s="307">
        <v>-91.503344310000017</v>
      </c>
      <c r="L19" s="307">
        <v>-98.640057600000034</v>
      </c>
      <c r="M19" s="194">
        <v>7.2351065719572491E-2</v>
      </c>
      <c r="N19" s="390"/>
      <c r="O19" s="342">
        <v>-309.83408097</v>
      </c>
      <c r="P19" s="342">
        <v>-359.82691397000002</v>
      </c>
      <c r="Q19" s="194">
        <v>0.13893578011834901</v>
      </c>
      <c r="S19" s="119"/>
      <c r="T19" s="134"/>
    </row>
    <row r="20" spans="3:20" ht="15" customHeight="1" x14ac:dyDescent="0.4">
      <c r="C20" s="29" t="s">
        <v>102</v>
      </c>
      <c r="D20" s="30"/>
      <c r="E20" s="500">
        <v>-124.35845402999999</v>
      </c>
      <c r="F20" s="500"/>
      <c r="G20" s="500">
        <v>-134.49732816000002</v>
      </c>
      <c r="H20" s="500"/>
      <c r="I20" s="500">
        <v>-120.02879082999993</v>
      </c>
      <c r="J20" s="321"/>
      <c r="K20" s="183">
        <v>-184.77409746000001</v>
      </c>
      <c r="L20" s="183">
        <v>-145.85740336999999</v>
      </c>
      <c r="M20" s="200">
        <v>-0.26681329292061401</v>
      </c>
      <c r="N20" s="322"/>
      <c r="O20" s="389">
        <v>-563.65867047999996</v>
      </c>
      <c r="P20" s="389">
        <v>-469.07170710999998</v>
      </c>
      <c r="Q20" s="200">
        <v>-0.20164712971660598</v>
      </c>
      <c r="S20" s="131"/>
      <c r="T20" s="134"/>
    </row>
    <row r="21" spans="3:20" ht="15" customHeight="1" x14ac:dyDescent="0.4">
      <c r="C21" s="29" t="s">
        <v>103</v>
      </c>
      <c r="D21" s="30"/>
      <c r="E21" s="500">
        <v>-107.59966748999999</v>
      </c>
      <c r="F21" s="500"/>
      <c r="G21" s="500">
        <v>-106.87579004000001</v>
      </c>
      <c r="H21" s="500"/>
      <c r="I21" s="500">
        <v>-114.68137619000001</v>
      </c>
      <c r="J21" s="321"/>
      <c r="K21" s="183">
        <v>-138.10866483000001</v>
      </c>
      <c r="L21" s="183">
        <v>-121.9721840499999</v>
      </c>
      <c r="M21" s="200">
        <v>-0.13229639942648999</v>
      </c>
      <c r="N21" s="322"/>
      <c r="O21" s="389">
        <v>-467.26549855000002</v>
      </c>
      <c r="P21" s="389">
        <v>-473.69431445999993</v>
      </c>
      <c r="Q21" s="200">
        <v>1.3571655208335399E-2</v>
      </c>
      <c r="T21" s="134"/>
    </row>
    <row r="22" spans="3:20" ht="15" customHeight="1" x14ac:dyDescent="0.4">
      <c r="C22" s="44" t="s">
        <v>215</v>
      </c>
      <c r="D22" s="36"/>
      <c r="E22" s="516">
        <v>21.677014559999993</v>
      </c>
      <c r="F22" s="516"/>
      <c r="G22" s="516">
        <v>24.470265370000003</v>
      </c>
      <c r="H22" s="516"/>
      <c r="I22" s="516">
        <v>27.789705009999999</v>
      </c>
      <c r="J22" s="391"/>
      <c r="K22" s="344">
        <v>23.986190759999999</v>
      </c>
      <c r="L22" s="344">
        <v>-16.908804109999991</v>
      </c>
      <c r="M22" s="253" t="s">
        <v>55</v>
      </c>
      <c r="N22" s="342"/>
      <c r="O22" s="342">
        <v>97.923175699999987</v>
      </c>
      <c r="P22" s="342">
        <v>12.845882800000002</v>
      </c>
      <c r="Q22" s="253">
        <v>6.622923019350603</v>
      </c>
      <c r="T22" s="134"/>
    </row>
    <row r="23" spans="3:20" ht="15" customHeight="1" x14ac:dyDescent="0.4">
      <c r="C23" s="25" t="s">
        <v>53</v>
      </c>
      <c r="D23" s="63"/>
      <c r="E23" s="503">
        <v>414.40452942000002</v>
      </c>
      <c r="F23" s="503"/>
      <c r="G23" s="503">
        <v>439.91689525999993</v>
      </c>
      <c r="H23" s="503"/>
      <c r="I23" s="503">
        <v>350.50776687999985</v>
      </c>
      <c r="J23" s="327"/>
      <c r="K23" s="186">
        <v>235.15266631000009</v>
      </c>
      <c r="L23" s="186">
        <v>378.9359967800001</v>
      </c>
      <c r="M23" s="202">
        <v>-0.37943961959749284</v>
      </c>
      <c r="N23" s="335"/>
      <c r="O23" s="335">
        <v>1439.9818578699999</v>
      </c>
      <c r="P23" s="335">
        <v>1014.89661907</v>
      </c>
      <c r="Q23" s="202">
        <v>0.4188458516982021</v>
      </c>
      <c r="T23" s="134"/>
    </row>
    <row r="24" spans="3:20" ht="15" customHeight="1" x14ac:dyDescent="0.4">
      <c r="C24" s="68" t="s">
        <v>177</v>
      </c>
      <c r="D24" s="48"/>
      <c r="E24" s="494">
        <v>11.853801091401165</v>
      </c>
      <c r="F24" s="494"/>
      <c r="G24" s="494">
        <v>10.768669778667407</v>
      </c>
      <c r="H24" s="494"/>
      <c r="I24" s="494">
        <v>9.7271419709534612</v>
      </c>
      <c r="J24" s="316"/>
      <c r="K24" s="318">
        <v>5.1145520354580496</v>
      </c>
      <c r="L24" s="318">
        <v>9.4170098751811562</v>
      </c>
      <c r="M24" s="317" t="s">
        <v>55</v>
      </c>
      <c r="N24" s="431"/>
      <c r="O24" s="431">
        <v>9.1240676229601405</v>
      </c>
      <c r="P24" s="431">
        <v>7.3293413452182463</v>
      </c>
      <c r="Q24" s="317" t="s">
        <v>55</v>
      </c>
      <c r="T24" s="134"/>
    </row>
    <row r="25" spans="3:20" ht="15" customHeight="1" x14ac:dyDescent="0.4">
      <c r="C25" s="44" t="s">
        <v>178</v>
      </c>
      <c r="D25" s="36"/>
      <c r="E25" s="471" t="s">
        <v>164</v>
      </c>
      <c r="F25" s="471"/>
      <c r="G25" s="471" t="s">
        <v>164</v>
      </c>
      <c r="H25" s="471"/>
      <c r="I25" s="471" t="s">
        <v>164</v>
      </c>
      <c r="J25" s="299"/>
      <c r="K25" s="307" t="s">
        <v>164</v>
      </c>
      <c r="L25" s="307" t="s">
        <v>164</v>
      </c>
      <c r="M25" s="194" t="s">
        <v>55</v>
      </c>
      <c r="N25" s="390"/>
      <c r="O25" s="307" t="s">
        <v>164</v>
      </c>
      <c r="P25" s="307" t="s">
        <v>164</v>
      </c>
      <c r="Q25" s="194" t="s">
        <v>55</v>
      </c>
      <c r="T25" s="134"/>
    </row>
    <row r="26" spans="3:20" ht="15" customHeight="1" x14ac:dyDescent="0.4">
      <c r="C26" s="29" t="s">
        <v>179</v>
      </c>
      <c r="D26" s="30"/>
      <c r="E26" s="500" t="s">
        <v>164</v>
      </c>
      <c r="F26" s="500"/>
      <c r="G26" s="500" t="s">
        <v>164</v>
      </c>
      <c r="H26" s="500"/>
      <c r="I26" s="500" t="s">
        <v>164</v>
      </c>
      <c r="J26" s="321"/>
      <c r="K26" s="183" t="s">
        <v>164</v>
      </c>
      <c r="L26" s="183" t="s">
        <v>164</v>
      </c>
      <c r="M26" s="194" t="s">
        <v>55</v>
      </c>
      <c r="N26" s="322"/>
      <c r="O26" s="183" t="s">
        <v>164</v>
      </c>
      <c r="P26" s="183" t="s">
        <v>164</v>
      </c>
      <c r="Q26" s="200" t="s">
        <v>55</v>
      </c>
      <c r="T26" s="134"/>
    </row>
    <row r="27" spans="3:20" ht="15" customHeight="1" x14ac:dyDescent="0.4">
      <c r="C27" s="31" t="s">
        <v>180</v>
      </c>
      <c r="D27" s="32"/>
      <c r="E27" s="545" t="s">
        <v>164</v>
      </c>
      <c r="F27" s="545"/>
      <c r="G27" s="545" t="s">
        <v>164</v>
      </c>
      <c r="H27" s="545"/>
      <c r="I27" s="545" t="s">
        <v>164</v>
      </c>
      <c r="J27" s="392"/>
      <c r="K27" s="393">
        <v>12.5</v>
      </c>
      <c r="L27" s="393" t="s">
        <v>164</v>
      </c>
      <c r="M27" s="194" t="s">
        <v>55</v>
      </c>
      <c r="N27" s="394"/>
      <c r="O27" s="394">
        <v>12.5</v>
      </c>
      <c r="P27" s="393" t="s">
        <v>164</v>
      </c>
      <c r="Q27" s="249" t="s">
        <v>55</v>
      </c>
      <c r="T27" s="134"/>
    </row>
    <row r="28" spans="3:20" ht="15" customHeight="1" x14ac:dyDescent="0.4">
      <c r="C28" s="25" t="s">
        <v>71</v>
      </c>
      <c r="D28" s="63"/>
      <c r="E28" s="503">
        <v>414.40452942000002</v>
      </c>
      <c r="F28" s="503"/>
      <c r="G28" s="503">
        <v>439.91689525999993</v>
      </c>
      <c r="H28" s="503"/>
      <c r="I28" s="503">
        <v>350.50776687999985</v>
      </c>
      <c r="J28" s="327"/>
      <c r="K28" s="186">
        <v>247.65266631000009</v>
      </c>
      <c r="L28" s="186">
        <v>378.9359967800001</v>
      </c>
      <c r="M28" s="202">
        <v>-0.34645251859305293</v>
      </c>
      <c r="N28" s="335"/>
      <c r="O28" s="335">
        <v>1452.4818578699999</v>
      </c>
      <c r="P28" s="335">
        <v>1014.89661907</v>
      </c>
      <c r="Q28" s="202">
        <v>0.43116237711086369</v>
      </c>
      <c r="T28" s="134"/>
    </row>
    <row r="29" spans="3:20" ht="15" customHeight="1" x14ac:dyDescent="0.4">
      <c r="C29" s="68" t="s">
        <v>72</v>
      </c>
      <c r="D29" s="48"/>
      <c r="E29" s="494">
        <v>11.853801091401165</v>
      </c>
      <c r="F29" s="494"/>
      <c r="G29" s="494">
        <v>10.768669778667407</v>
      </c>
      <c r="H29" s="494"/>
      <c r="I29" s="494">
        <v>9.7271419709534612</v>
      </c>
      <c r="J29" s="316"/>
      <c r="K29" s="318">
        <v>5.3864260543515661</v>
      </c>
      <c r="L29" s="318">
        <v>9.4170098751811562</v>
      </c>
      <c r="M29" s="317" t="s">
        <v>55</v>
      </c>
      <c r="N29" s="431"/>
      <c r="O29" s="431">
        <v>9.2032705967085064</v>
      </c>
      <c r="P29" s="431">
        <v>7.3293413452182463</v>
      </c>
      <c r="Q29" s="317" t="s">
        <v>55</v>
      </c>
      <c r="T29" s="134"/>
    </row>
    <row r="30" spans="3:20" ht="15" customHeight="1" x14ac:dyDescent="0.3"/>
    <row r="31" spans="3:20" ht="15" customHeight="1" x14ac:dyDescent="0.3">
      <c r="C31" s="137" t="s">
        <v>95</v>
      </c>
    </row>
  </sheetData>
  <mergeCells count="2">
    <mergeCell ref="K9:M9"/>
    <mergeCell ref="O9:Q9"/>
  </mergeCells>
  <pageMargins left="0.19685039370078741" right="0.19685039370078741" top="0.19685039370078741" bottom="0.19685039370078741" header="0.31496062992125984" footer="0.31496062992125984"/>
  <pageSetup paperSize="9" scale="70" orientation="landscape" r:id="rId1"/>
  <headerFooter>
    <oddHeader>&amp;L&amp;"CorpoS"&amp;10&amp;K000000Internal&amp;1#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A93"/>
  </sheetPr>
  <dimension ref="A1:Q35"/>
  <sheetViews>
    <sheetView showGridLines="0" zoomScaleNormal="100" zoomScaleSheetLayoutView="100" workbookViewId="0"/>
  </sheetViews>
  <sheetFormatPr baseColWidth="10" defaultColWidth="11.5546875" defaultRowHeight="17.25" x14ac:dyDescent="0.3"/>
  <cols>
    <col min="1" max="2" width="2.33203125" style="13" customWidth="1"/>
    <col min="3" max="3" width="42.77734375" style="13" customWidth="1"/>
    <col min="4" max="4" width="7.77734375" style="13" customWidth="1"/>
    <col min="5" max="5" width="16.77734375" style="153" customWidth="1"/>
    <col min="6" max="6" width="1.88671875" style="13" customWidth="1"/>
    <col min="7" max="7" width="16.77734375" style="153" customWidth="1"/>
    <col min="8" max="8" width="1.88671875" style="13" customWidth="1"/>
    <col min="9" max="9" width="16.77734375" style="153" customWidth="1"/>
    <col min="10" max="10" width="1.77734375" style="13" customWidth="1"/>
    <col min="11" max="13" width="9.33203125" style="13" customWidth="1"/>
    <col min="14" max="14" width="1.77734375" style="13" customWidth="1"/>
    <col min="15" max="17" width="9.33203125" style="13" customWidth="1"/>
    <col min="18" max="18" width="1.77734375" style="13" customWidth="1"/>
    <col min="19" max="16384" width="11.5546875" style="13"/>
  </cols>
  <sheetData>
    <row r="1" spans="1:17" s="8" customFormat="1" ht="12.95" customHeight="1" x14ac:dyDescent="0.2">
      <c r="E1" s="150"/>
      <c r="G1" s="150"/>
      <c r="I1" s="150"/>
    </row>
    <row r="2" spans="1:17" s="8" customFormat="1" ht="27" customHeight="1" x14ac:dyDescent="0.2">
      <c r="B2" s="58"/>
      <c r="E2" s="150"/>
      <c r="G2" s="150"/>
      <c r="I2" s="150"/>
    </row>
    <row r="3" spans="1:17" s="8" customFormat="1" ht="3" customHeight="1" x14ac:dyDescent="0.2">
      <c r="B3" s="59"/>
      <c r="E3" s="150"/>
      <c r="G3" s="150"/>
      <c r="I3" s="150"/>
    </row>
    <row r="4" spans="1:17" s="8" customFormat="1" ht="18" customHeight="1" x14ac:dyDescent="0.2">
      <c r="B4" s="60" t="s">
        <v>17</v>
      </c>
      <c r="D4" s="6"/>
      <c r="E4" s="158"/>
      <c r="F4" s="6"/>
      <c r="G4" s="158"/>
      <c r="H4" s="6"/>
      <c r="I4" s="158"/>
      <c r="J4" s="6"/>
      <c r="K4" s="6"/>
      <c r="L4" s="7"/>
      <c r="M4" s="7"/>
      <c r="Q4" s="158"/>
    </row>
    <row r="5" spans="1:17" s="8" customFormat="1" ht="3" customHeight="1" x14ac:dyDescent="0.2">
      <c r="A5" s="5"/>
      <c r="B5" s="9"/>
      <c r="C5" s="9"/>
      <c r="D5" s="10"/>
      <c r="E5" s="159"/>
      <c r="F5" s="10"/>
      <c r="G5" s="159"/>
      <c r="H5" s="10"/>
      <c r="I5" s="159"/>
      <c r="J5" s="10"/>
      <c r="K5" s="10"/>
      <c r="L5" s="11"/>
      <c r="M5" s="11"/>
      <c r="N5" s="10"/>
      <c r="O5" s="10"/>
      <c r="P5" s="10"/>
      <c r="Q5" s="159"/>
    </row>
    <row r="6" spans="1:17" s="56" customFormat="1" ht="12.75" customHeight="1" x14ac:dyDescent="0.2">
      <c r="A6" s="12"/>
      <c r="B6" s="12"/>
      <c r="C6" s="12"/>
      <c r="D6" s="12"/>
      <c r="E6" s="152"/>
      <c r="F6" s="12"/>
      <c r="G6" s="152"/>
      <c r="H6" s="12"/>
      <c r="I6" s="152"/>
      <c r="J6" s="12"/>
      <c r="K6" s="12"/>
      <c r="L6" s="12"/>
      <c r="M6" s="12"/>
      <c r="N6" s="12"/>
      <c r="O6" s="12"/>
      <c r="P6" s="12"/>
      <c r="Q6" s="152"/>
    </row>
    <row r="7" spans="1:17" s="57" customFormat="1" ht="18" customHeight="1" x14ac:dyDescent="0.4">
      <c r="A7" s="24"/>
      <c r="B7" s="39" t="s">
        <v>30</v>
      </c>
      <c r="C7" s="40" t="s">
        <v>7</v>
      </c>
      <c r="D7" s="40"/>
      <c r="E7" s="80"/>
      <c r="F7" s="40"/>
      <c r="G7" s="80"/>
      <c r="H7" s="40"/>
      <c r="I7" s="80"/>
      <c r="J7" s="40"/>
      <c r="K7" s="40"/>
      <c r="L7" s="41"/>
      <c r="M7" s="41"/>
      <c r="N7" s="42"/>
      <c r="O7" s="42"/>
      <c r="P7" s="42"/>
      <c r="Q7" s="40"/>
    </row>
    <row r="8" spans="1:17" ht="6.75" customHeight="1" x14ac:dyDescent="0.3"/>
    <row r="9" spans="1:17" s="28" customFormat="1" ht="18" customHeight="1" x14ac:dyDescent="0.2">
      <c r="E9" s="465" t="s">
        <v>47</v>
      </c>
      <c r="F9" s="476"/>
      <c r="G9" s="465" t="s">
        <v>48</v>
      </c>
      <c r="H9" s="476"/>
      <c r="I9" s="465" t="s">
        <v>49</v>
      </c>
      <c r="J9" s="27"/>
      <c r="K9" s="571" t="s">
        <v>50</v>
      </c>
      <c r="L9" s="571"/>
      <c r="M9" s="571"/>
      <c r="O9" s="571" t="s">
        <v>31</v>
      </c>
      <c r="P9" s="571"/>
      <c r="Q9" s="571"/>
    </row>
    <row r="10" spans="1:17" ht="18" customHeight="1" thickBot="1" x14ac:dyDescent="0.45">
      <c r="C10" s="16" t="s">
        <v>32</v>
      </c>
      <c r="D10" s="17"/>
      <c r="E10" s="477">
        <v>2021</v>
      </c>
      <c r="F10" s="477"/>
      <c r="G10" s="477">
        <v>2021</v>
      </c>
      <c r="H10" s="477"/>
      <c r="I10" s="477">
        <v>2021</v>
      </c>
      <c r="J10" s="17"/>
      <c r="K10" s="188">
        <v>2021</v>
      </c>
      <c r="L10" s="188">
        <v>2020</v>
      </c>
      <c r="M10" s="188" t="s">
        <v>51</v>
      </c>
      <c r="N10" s="189"/>
      <c r="O10" s="188">
        <v>2021</v>
      </c>
      <c r="P10" s="188">
        <v>2020</v>
      </c>
      <c r="Q10" s="188" t="s">
        <v>51</v>
      </c>
    </row>
    <row r="11" spans="1:17" ht="15" customHeight="1" x14ac:dyDescent="0.4">
      <c r="C11" s="25" t="s">
        <v>212</v>
      </c>
      <c r="D11" s="26"/>
      <c r="E11" s="503">
        <v>33787</v>
      </c>
      <c r="F11" s="503"/>
      <c r="G11" s="503">
        <v>35258</v>
      </c>
      <c r="H11" s="503"/>
      <c r="I11" s="503">
        <v>26768</v>
      </c>
      <c r="J11" s="327"/>
      <c r="K11" s="186">
        <v>38723</v>
      </c>
      <c r="L11" s="186" t="s">
        <v>172</v>
      </c>
      <c r="M11" s="202" t="s">
        <v>55</v>
      </c>
      <c r="N11" s="186"/>
      <c r="O11" s="186">
        <v>134536</v>
      </c>
      <c r="P11" s="186">
        <v>106389</v>
      </c>
      <c r="Q11" s="202">
        <v>0.26456682551767563</v>
      </c>
    </row>
    <row r="12" spans="1:17" ht="15" customHeight="1" x14ac:dyDescent="0.4">
      <c r="C12" s="25" t="s">
        <v>173</v>
      </c>
      <c r="D12" s="26"/>
      <c r="E12" s="503">
        <v>50242</v>
      </c>
      <c r="F12" s="503"/>
      <c r="G12" s="503">
        <v>57625</v>
      </c>
      <c r="H12" s="503"/>
      <c r="I12" s="503">
        <v>53047</v>
      </c>
      <c r="J12" s="327"/>
      <c r="K12" s="186">
        <v>55810</v>
      </c>
      <c r="L12" s="186">
        <v>43040</v>
      </c>
      <c r="M12" s="202">
        <v>0.29670074349442377</v>
      </c>
      <c r="N12" s="186"/>
      <c r="O12" s="186">
        <v>216724</v>
      </c>
      <c r="P12" s="186">
        <v>124203</v>
      </c>
      <c r="Q12" s="202">
        <v>0.7449175945830615</v>
      </c>
    </row>
    <row r="13" spans="1:17" ht="15" customHeight="1" x14ac:dyDescent="0.4">
      <c r="C13" s="25" t="s">
        <v>70</v>
      </c>
      <c r="D13" s="26"/>
      <c r="E13" s="503">
        <v>31375</v>
      </c>
      <c r="F13" s="503"/>
      <c r="G13" s="503">
        <v>38717</v>
      </c>
      <c r="H13" s="503"/>
      <c r="I13" s="503">
        <v>31691</v>
      </c>
      <c r="J13" s="327"/>
      <c r="K13" s="186">
        <v>39548</v>
      </c>
      <c r="L13" s="186">
        <v>42289</v>
      </c>
      <c r="M13" s="202">
        <v>-6.4815909574593822E-2</v>
      </c>
      <c r="N13" s="186"/>
      <c r="O13" s="186">
        <v>141331</v>
      </c>
      <c r="P13" s="186">
        <v>117800</v>
      </c>
      <c r="Q13" s="202">
        <v>0.19975382003395592</v>
      </c>
    </row>
    <row r="14" spans="1:17" ht="15" customHeight="1" x14ac:dyDescent="0.3">
      <c r="C14" s="35" t="s">
        <v>216</v>
      </c>
      <c r="D14" s="36"/>
      <c r="E14" s="471">
        <v>15351</v>
      </c>
      <c r="F14" s="471"/>
      <c r="G14" s="471">
        <v>18142</v>
      </c>
      <c r="H14" s="471"/>
      <c r="I14" s="471">
        <v>12935</v>
      </c>
      <c r="J14" s="299"/>
      <c r="K14" s="307">
        <v>19962</v>
      </c>
      <c r="L14" s="307">
        <v>19939</v>
      </c>
      <c r="M14" s="194">
        <v>1.1535182306032787E-3</v>
      </c>
      <c r="N14" s="307"/>
      <c r="O14" s="307">
        <v>66390</v>
      </c>
      <c r="P14" s="344">
        <v>58248</v>
      </c>
      <c r="Q14" s="194">
        <v>0.13978162340337863</v>
      </c>
    </row>
    <row r="15" spans="1:17" ht="15" customHeight="1" x14ac:dyDescent="0.3">
      <c r="C15" s="140" t="s">
        <v>217</v>
      </c>
      <c r="D15" s="30"/>
      <c r="E15" s="500">
        <v>5411</v>
      </c>
      <c r="F15" s="500"/>
      <c r="G15" s="500">
        <v>6383</v>
      </c>
      <c r="H15" s="500"/>
      <c r="I15" s="500">
        <v>4683</v>
      </c>
      <c r="J15" s="321"/>
      <c r="K15" s="183">
        <v>7949</v>
      </c>
      <c r="L15" s="183" t="s">
        <v>172</v>
      </c>
      <c r="M15" s="200" t="s">
        <v>55</v>
      </c>
      <c r="N15" s="183"/>
      <c r="O15" s="183">
        <v>24426</v>
      </c>
      <c r="P15" s="263" t="s">
        <v>172</v>
      </c>
      <c r="Q15" s="200" t="s">
        <v>55</v>
      </c>
    </row>
    <row r="16" spans="1:17" ht="15" customHeight="1" x14ac:dyDescent="0.3">
      <c r="C16" s="138" t="s">
        <v>218</v>
      </c>
      <c r="D16" s="30"/>
      <c r="E16" s="500">
        <v>9028</v>
      </c>
      <c r="F16" s="500"/>
      <c r="G16" s="500">
        <v>11685</v>
      </c>
      <c r="H16" s="500"/>
      <c r="I16" s="500">
        <v>13073</v>
      </c>
      <c r="J16" s="321"/>
      <c r="K16" s="183">
        <v>9642</v>
      </c>
      <c r="L16" s="183">
        <v>6590</v>
      </c>
      <c r="M16" s="200">
        <v>0.46312594840667676</v>
      </c>
      <c r="N16" s="183"/>
      <c r="O16" s="183">
        <v>43428</v>
      </c>
      <c r="P16" s="263">
        <v>25276</v>
      </c>
      <c r="Q16" s="200">
        <v>0.71815160626681429</v>
      </c>
    </row>
    <row r="17" spans="1:17" ht="15" customHeight="1" x14ac:dyDescent="0.3">
      <c r="C17" s="139" t="s">
        <v>219</v>
      </c>
      <c r="D17" s="36"/>
      <c r="E17" s="471">
        <v>7308</v>
      </c>
      <c r="F17" s="471"/>
      <c r="G17" s="471">
        <v>9103</v>
      </c>
      <c r="H17" s="471"/>
      <c r="I17" s="471">
        <v>10479</v>
      </c>
      <c r="J17" s="299"/>
      <c r="K17" s="307">
        <v>7779</v>
      </c>
      <c r="L17" s="307">
        <v>9451</v>
      </c>
      <c r="M17" s="194">
        <v>-0.17691249603216586</v>
      </c>
      <c r="N17" s="307"/>
      <c r="O17" s="307">
        <v>34669</v>
      </c>
      <c r="P17" s="344">
        <v>25276</v>
      </c>
      <c r="Q17" s="194">
        <v>0.37161734451653738</v>
      </c>
    </row>
    <row r="18" spans="1:17" ht="15" customHeight="1" x14ac:dyDescent="0.4">
      <c r="C18" s="25" t="s">
        <v>52</v>
      </c>
      <c r="D18" s="26"/>
      <c r="E18" s="503">
        <v>3805.2027397499996</v>
      </c>
      <c r="F18" s="503"/>
      <c r="G18" s="503">
        <v>4300.7407287200003</v>
      </c>
      <c r="H18" s="503"/>
      <c r="I18" s="503">
        <v>3681.9062708800002</v>
      </c>
      <c r="J18" s="327"/>
      <c r="K18" s="186">
        <v>4325.567054789999</v>
      </c>
      <c r="L18" s="186">
        <v>4418.9230149600007</v>
      </c>
      <c r="M18" s="202">
        <v>-2.1126405654488867E-2</v>
      </c>
      <c r="N18" s="186"/>
      <c r="O18" s="186">
        <v>16113.416794139999</v>
      </c>
      <c r="P18" s="186">
        <v>13790.452928369999</v>
      </c>
      <c r="Q18" s="202">
        <v>0.16844724954545565</v>
      </c>
    </row>
    <row r="19" spans="1:17" ht="15" customHeight="1" x14ac:dyDescent="0.3">
      <c r="C19" s="88" t="s">
        <v>174</v>
      </c>
      <c r="D19" s="66"/>
      <c r="E19" s="483">
        <v>-3199.9856545100001</v>
      </c>
      <c r="F19" s="483"/>
      <c r="G19" s="483">
        <v>-3599.2633826299998</v>
      </c>
      <c r="H19" s="483"/>
      <c r="I19" s="483">
        <v>-3175.3507262200001</v>
      </c>
      <c r="J19" s="298"/>
      <c r="K19" s="303">
        <v>-3513.9695112699992</v>
      </c>
      <c r="L19" s="303">
        <v>-3692.8380000699981</v>
      </c>
      <c r="M19" s="193">
        <v>4.8436592343506099E-2</v>
      </c>
      <c r="N19" s="303"/>
      <c r="O19" s="303">
        <v>-13488.569274629999</v>
      </c>
      <c r="P19" s="303">
        <v>-12319.533183979998</v>
      </c>
      <c r="Q19" s="193">
        <v>-9.4892888650211601E-2</v>
      </c>
    </row>
    <row r="20" spans="1:17" ht="15" customHeight="1" x14ac:dyDescent="0.3">
      <c r="C20" s="25" t="s">
        <v>175</v>
      </c>
      <c r="D20" s="63"/>
      <c r="E20" s="503">
        <v>605.21708523999951</v>
      </c>
      <c r="F20" s="503"/>
      <c r="G20" s="503">
        <v>701.47734609000054</v>
      </c>
      <c r="H20" s="503"/>
      <c r="I20" s="503">
        <v>506.55554466000012</v>
      </c>
      <c r="J20" s="327"/>
      <c r="K20" s="186">
        <v>811.59754351999982</v>
      </c>
      <c r="L20" s="186">
        <v>726.08501489000264</v>
      </c>
      <c r="M20" s="202">
        <v>0.11777206095205228</v>
      </c>
      <c r="N20" s="186"/>
      <c r="O20" s="186">
        <v>2624.84751951</v>
      </c>
      <c r="P20" s="186">
        <v>1470.9197443900011</v>
      </c>
      <c r="Q20" s="202">
        <v>0.78449404158249259</v>
      </c>
    </row>
    <row r="21" spans="1:17" ht="15" customHeight="1" x14ac:dyDescent="0.3">
      <c r="C21" s="44" t="s">
        <v>176</v>
      </c>
      <c r="D21" s="36"/>
      <c r="E21" s="471">
        <v>-364.77270108999994</v>
      </c>
      <c r="F21" s="471"/>
      <c r="G21" s="471">
        <v>-269.54203825000002</v>
      </c>
      <c r="H21" s="471"/>
      <c r="I21" s="471">
        <v>-419.57558844000005</v>
      </c>
      <c r="J21" s="299"/>
      <c r="K21" s="307">
        <v>-391.71396987000003</v>
      </c>
      <c r="L21" s="307">
        <v>-386.6698417099999</v>
      </c>
      <c r="M21" s="194">
        <v>-1.3045051917400801E-2</v>
      </c>
      <c r="N21" s="307"/>
      <c r="O21" s="344">
        <v>-1445.60429765</v>
      </c>
      <c r="P21" s="344">
        <v>-1327.2362011199998</v>
      </c>
      <c r="Q21" s="194">
        <v>-8.91838969055503E-2</v>
      </c>
    </row>
    <row r="22" spans="1:17" ht="15" customHeight="1" x14ac:dyDescent="0.3">
      <c r="C22" s="29" t="s">
        <v>102</v>
      </c>
      <c r="D22" s="30"/>
      <c r="E22" s="500">
        <v>-115.32413894</v>
      </c>
      <c r="F22" s="500"/>
      <c r="G22" s="500">
        <v>-188.63106848000001</v>
      </c>
      <c r="H22" s="500"/>
      <c r="I22" s="500">
        <v>-36.992824359999929</v>
      </c>
      <c r="J22" s="321"/>
      <c r="K22" s="183">
        <v>-211.20987155000012</v>
      </c>
      <c r="L22" s="183">
        <v>-97.928171959999986</v>
      </c>
      <c r="M22" s="200">
        <v>-1.1567835621017399</v>
      </c>
      <c r="N22" s="183"/>
      <c r="O22" s="263">
        <v>-552.15790333000007</v>
      </c>
      <c r="P22" s="263">
        <v>-424.27702049999999</v>
      </c>
      <c r="Q22" s="200">
        <v>-0.30140893013554099</v>
      </c>
    </row>
    <row r="23" spans="1:17" ht="15" customHeight="1" x14ac:dyDescent="0.3">
      <c r="C23" s="29" t="s">
        <v>103</v>
      </c>
      <c r="D23" s="30"/>
      <c r="E23" s="500">
        <v>-134.73953724</v>
      </c>
      <c r="F23" s="500"/>
      <c r="G23" s="500">
        <v>-142.66152327999998</v>
      </c>
      <c r="H23" s="500"/>
      <c r="I23" s="500">
        <v>-126.28862464000002</v>
      </c>
      <c r="J23" s="321"/>
      <c r="K23" s="183">
        <v>-166.21858923999997</v>
      </c>
      <c r="L23" s="183">
        <v>-156.92683686000004</v>
      </c>
      <c r="M23" s="200">
        <v>-5.9210728807905795E-2</v>
      </c>
      <c r="N23" s="183"/>
      <c r="O23" s="263">
        <v>-569.90827439999998</v>
      </c>
      <c r="P23" s="263">
        <v>-543.85856874000001</v>
      </c>
      <c r="Q23" s="200">
        <v>-4.7897941040722099E-2</v>
      </c>
    </row>
    <row r="24" spans="1:17" ht="15" customHeight="1" x14ac:dyDescent="0.3">
      <c r="C24" s="44" t="s">
        <v>215</v>
      </c>
      <c r="D24" s="36"/>
      <c r="E24" s="516">
        <v>112.35464241999999</v>
      </c>
      <c r="F24" s="516"/>
      <c r="G24" s="516">
        <v>135.55372522999997</v>
      </c>
      <c r="H24" s="516"/>
      <c r="I24" s="516">
        <v>67.745973310000025</v>
      </c>
      <c r="J24" s="391"/>
      <c r="K24" s="344">
        <v>109.90840438999999</v>
      </c>
      <c r="L24" s="344">
        <v>153.12572781999998</v>
      </c>
      <c r="M24" s="200">
        <v>-0.28223424009322695</v>
      </c>
      <c r="N24" s="344"/>
      <c r="O24" s="344">
        <v>425.56274535</v>
      </c>
      <c r="P24" s="344">
        <v>452.12759853000006</v>
      </c>
      <c r="Q24" s="253">
        <v>-5.8755212613364471E-2</v>
      </c>
    </row>
    <row r="25" spans="1:17" ht="15" customHeight="1" x14ac:dyDescent="0.3">
      <c r="C25" s="25" t="s">
        <v>53</v>
      </c>
      <c r="D25" s="63"/>
      <c r="E25" s="503">
        <v>102.73535038999999</v>
      </c>
      <c r="F25" s="503"/>
      <c r="G25" s="503">
        <v>236.19644130999995</v>
      </c>
      <c r="H25" s="503"/>
      <c r="I25" s="503">
        <v>-8.5555194699999788</v>
      </c>
      <c r="J25" s="327"/>
      <c r="K25" s="186">
        <v>152.36351725000003</v>
      </c>
      <c r="L25" s="186">
        <v>237.68589218</v>
      </c>
      <c r="M25" s="202">
        <v>-0.35897113685394988</v>
      </c>
      <c r="N25" s="186"/>
      <c r="O25" s="186">
        <v>482.73978948000001</v>
      </c>
      <c r="P25" s="186">
        <v>-372.32444743999997</v>
      </c>
      <c r="Q25" s="202" t="s">
        <v>55</v>
      </c>
    </row>
    <row r="26" spans="1:17" ht="15" customHeight="1" x14ac:dyDescent="0.3">
      <c r="A26" s="96"/>
      <c r="C26" s="68" t="s">
        <v>177</v>
      </c>
      <c r="D26" s="48"/>
      <c r="E26" s="494">
        <v>2.6998653532124197</v>
      </c>
      <c r="F26" s="532"/>
      <c r="G26" s="494">
        <v>5.4919944309290525</v>
      </c>
      <c r="H26" s="494"/>
      <c r="I26" s="494">
        <v>-0.23236657428422677</v>
      </c>
      <c r="J26" s="316"/>
      <c r="K26" s="318">
        <v>3.5223940657971622</v>
      </c>
      <c r="L26" s="318">
        <v>5.378819485547238</v>
      </c>
      <c r="M26" s="318" t="s">
        <v>55</v>
      </c>
      <c r="N26" s="318"/>
      <c r="O26" s="318">
        <v>2.9958871892121541</v>
      </c>
      <c r="P26" s="318">
        <v>-2.6998710584338137</v>
      </c>
      <c r="Q26" s="318" t="s">
        <v>55</v>
      </c>
    </row>
    <row r="27" spans="1:17" s="28" customFormat="1" ht="15" customHeight="1" x14ac:dyDescent="0.2">
      <c r="A27" s="100"/>
      <c r="C27" s="44" t="s">
        <v>178</v>
      </c>
      <c r="D27" s="36"/>
      <c r="E27" s="471" t="s">
        <v>164</v>
      </c>
      <c r="F27" s="471"/>
      <c r="G27" s="471" t="s">
        <v>164</v>
      </c>
      <c r="H27" s="471"/>
      <c r="I27" s="471" t="s">
        <v>164</v>
      </c>
      <c r="J27" s="299"/>
      <c r="K27" s="307" t="s">
        <v>164</v>
      </c>
      <c r="L27" s="307" t="s">
        <v>164</v>
      </c>
      <c r="M27" s="194" t="s">
        <v>55</v>
      </c>
      <c r="N27" s="307"/>
      <c r="O27" s="307" t="s">
        <v>164</v>
      </c>
      <c r="P27" s="307" t="s">
        <v>164</v>
      </c>
      <c r="Q27" s="194" t="s">
        <v>55</v>
      </c>
    </row>
    <row r="28" spans="1:17" s="28" customFormat="1" ht="15" customHeight="1" x14ac:dyDescent="0.2">
      <c r="A28" s="100"/>
      <c r="C28" s="29" t="s">
        <v>179</v>
      </c>
      <c r="D28" s="30"/>
      <c r="E28" s="500">
        <v>74.87</v>
      </c>
      <c r="F28" s="500"/>
      <c r="G28" s="500">
        <v>6.9299999999999926</v>
      </c>
      <c r="H28" s="500"/>
      <c r="I28" s="500">
        <v>13</v>
      </c>
      <c r="J28" s="321"/>
      <c r="K28" s="183">
        <v>18.200000000000003</v>
      </c>
      <c r="L28" s="183">
        <v>85.154000000000025</v>
      </c>
      <c r="M28" s="200">
        <v>-0.78626958216877663</v>
      </c>
      <c r="N28" s="183"/>
      <c r="O28" s="183">
        <v>113</v>
      </c>
      <c r="P28" s="183">
        <v>140.70000000000002</v>
      </c>
      <c r="Q28" s="200">
        <v>-0.19687277896233135</v>
      </c>
    </row>
    <row r="29" spans="1:17" s="28" customFormat="1" ht="15" customHeight="1" x14ac:dyDescent="0.2">
      <c r="A29" s="100"/>
      <c r="C29" s="31" t="s">
        <v>180</v>
      </c>
      <c r="D29" s="32"/>
      <c r="E29" s="545" t="s">
        <v>164</v>
      </c>
      <c r="F29" s="545"/>
      <c r="G29" s="545" t="s">
        <v>164</v>
      </c>
      <c r="H29" s="545"/>
      <c r="I29" s="545">
        <v>109.3</v>
      </c>
      <c r="J29" s="392"/>
      <c r="K29" s="393">
        <v>64.600000000000009</v>
      </c>
      <c r="L29" s="393" t="s">
        <v>164</v>
      </c>
      <c r="M29" s="194" t="s">
        <v>55</v>
      </c>
      <c r="N29" s="393"/>
      <c r="O29" s="393">
        <v>173.9</v>
      </c>
      <c r="P29" s="393" t="s">
        <v>164</v>
      </c>
      <c r="Q29" s="249" t="s">
        <v>55</v>
      </c>
    </row>
    <row r="30" spans="1:17" ht="15" customHeight="1" x14ac:dyDescent="0.3">
      <c r="C30" s="25" t="s">
        <v>71</v>
      </c>
      <c r="D30" s="63"/>
      <c r="E30" s="503">
        <v>177.60535039000001</v>
      </c>
      <c r="F30" s="503"/>
      <c r="G30" s="503">
        <v>243.12644130999996</v>
      </c>
      <c r="H30" s="503"/>
      <c r="I30" s="503">
        <v>113.74448052999998</v>
      </c>
      <c r="J30" s="327"/>
      <c r="K30" s="186">
        <v>235.16351725000004</v>
      </c>
      <c r="L30" s="186">
        <v>322.83989217999999</v>
      </c>
      <c r="M30" s="202">
        <v>-0.27157850393877536</v>
      </c>
      <c r="N30" s="186"/>
      <c r="O30" s="186">
        <v>769.63978947999999</v>
      </c>
      <c r="P30" s="186">
        <v>-231.62444743999995</v>
      </c>
      <c r="Q30" s="202" t="s">
        <v>55</v>
      </c>
    </row>
    <row r="31" spans="1:17" ht="15" customHeight="1" x14ac:dyDescent="0.3">
      <c r="C31" s="68" t="s">
        <v>72</v>
      </c>
      <c r="D31" s="48"/>
      <c r="E31" s="494">
        <v>4.6674346292956947</v>
      </c>
      <c r="F31" s="532"/>
      <c r="G31" s="494">
        <v>5.6531294641041985</v>
      </c>
      <c r="H31" s="494"/>
      <c r="I31" s="494">
        <v>3.0892823489179775</v>
      </c>
      <c r="J31" s="316"/>
      <c r="K31" s="318">
        <v>5.4365939603129547</v>
      </c>
      <c r="L31" s="318">
        <v>7.3058501152213964</v>
      </c>
      <c r="M31" s="318" t="s">
        <v>55</v>
      </c>
      <c r="N31" s="318"/>
      <c r="O31" s="318">
        <v>4.7763909995792861</v>
      </c>
      <c r="P31" s="318">
        <v>-1.6796000003995333</v>
      </c>
      <c r="Q31" s="318" t="s">
        <v>55</v>
      </c>
    </row>
    <row r="32" spans="1:17" ht="12" customHeight="1" x14ac:dyDescent="0.3">
      <c r="C32" s="94"/>
      <c r="D32" s="22"/>
      <c r="E32" s="161"/>
      <c r="F32" s="22"/>
      <c r="G32" s="161"/>
      <c r="H32" s="22"/>
      <c r="I32" s="161"/>
      <c r="J32" s="22"/>
      <c r="K32" s="22"/>
      <c r="L32" s="95"/>
      <c r="M32" s="95"/>
      <c r="N32" s="95"/>
      <c r="O32" s="95"/>
      <c r="P32" s="95"/>
      <c r="Q32" s="95"/>
    </row>
    <row r="33" spans="3:17" ht="15" customHeight="1" x14ac:dyDescent="0.3">
      <c r="C33" s="137" t="s">
        <v>220</v>
      </c>
    </row>
    <row r="34" spans="3:17" x14ac:dyDescent="0.3">
      <c r="C34" s="119"/>
      <c r="L34" s="117"/>
      <c r="M34" s="117"/>
      <c r="N34" s="117"/>
      <c r="O34" s="117"/>
      <c r="P34" s="117"/>
      <c r="Q34" s="117"/>
    </row>
    <row r="35" spans="3:17" x14ac:dyDescent="0.3">
      <c r="C35" s="119"/>
    </row>
  </sheetData>
  <mergeCells count="2">
    <mergeCell ref="K9:M9"/>
    <mergeCell ref="O9:Q9"/>
  </mergeCells>
  <phoneticPr fontId="33" type="noConversion"/>
  <pageMargins left="0.19685039370078741" right="0.19685039370078741" top="0.19685039370078741" bottom="0.19685039370078741" header="0.31496062992125984" footer="0.31496062992125984"/>
  <pageSetup paperSize="9" scale="70" orientation="landscape" r:id="rId1"/>
  <headerFooter>
    <oddHeader>&amp;L&amp;"CorpoS"&amp;10&amp;K000000Internal&amp;1#</oddHeader>
  </headerFooter>
  <customProperties>
    <customPr name="SHEET_UNIQUE_ID" r:id="rId2"/>
  </customPropertie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18</vt:i4>
      </vt:variant>
    </vt:vector>
  </HeadingPairs>
  <TitlesOfParts>
    <vt:vector size="32" baseType="lpstr">
      <vt:lpstr>Cover</vt:lpstr>
      <vt:lpstr>ToC</vt:lpstr>
      <vt:lpstr>Stock Market Information</vt:lpstr>
      <vt:lpstr>Key Figures and Ratios</vt:lpstr>
      <vt:lpstr>Share of Market</vt:lpstr>
      <vt:lpstr>Financial Statements</vt:lpstr>
      <vt:lpstr>Industrial Business</vt:lpstr>
      <vt:lpstr>Trucks North America</vt:lpstr>
      <vt:lpstr>Mercedes-Benz</vt:lpstr>
      <vt:lpstr>Trucks Asia</vt:lpstr>
      <vt:lpstr>Daimler Buses</vt:lpstr>
      <vt:lpstr>Financial Services</vt:lpstr>
      <vt:lpstr>Capital Structure</vt:lpstr>
      <vt:lpstr>Guidance</vt:lpstr>
      <vt:lpstr>'Capital Structure'!Druckbereich</vt:lpstr>
      <vt:lpstr>Cover!Druckbereich</vt:lpstr>
      <vt:lpstr>'Daimler Buses'!Druckbereich</vt:lpstr>
      <vt:lpstr>'Financial Services'!Druckbereich</vt:lpstr>
      <vt:lpstr>'Financial Statements'!Druckbereich</vt:lpstr>
      <vt:lpstr>Guidance!Druckbereich</vt:lpstr>
      <vt:lpstr>'Key Figures and Ratios'!Druckbereich</vt:lpstr>
      <vt:lpstr>'Mercedes-Benz'!Druckbereich</vt:lpstr>
      <vt:lpstr>'Share of Market'!Druckbereich</vt:lpstr>
      <vt:lpstr>'Stock Market Information'!Druckbereich</vt:lpstr>
      <vt:lpstr>ToC!Druckbereich</vt:lpstr>
      <vt:lpstr>'Trucks Asia'!Druckbereich</vt:lpstr>
      <vt:lpstr>'Trucks North America'!Druckbereich</vt:lpstr>
      <vt:lpstr>'Financial Statements'!Drucktitel</vt:lpstr>
      <vt:lpstr>Guidance!Drucktitel</vt:lpstr>
      <vt:lpstr>'Industrial Business'!Drucktitel</vt:lpstr>
      <vt:lpstr>'Key Figures and Ratios'!Drucktitel</vt:lpstr>
      <vt:lpstr>'Stock Market Information'!Drucktitel</vt:lpstr>
    </vt:vector>
  </TitlesOfParts>
  <Manager/>
  <Company>Daimler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Daimler Truck Factbook for Q4 and Full Year 2021</dc:title>
  <dc:subject>Daimler Disclosure Q2 2021</dc:subject>
  <dc:creator>Daimler Truck Holding AG</dc:creator>
  <cp:keywords/>
  <dc:description/>
  <cp:lastModifiedBy>Gerstenlauer</cp:lastModifiedBy>
  <cp:revision/>
  <cp:lastPrinted>2022-12-19T13:48:33Z</cp:lastPrinted>
  <dcterms:created xsi:type="dcterms:W3CDTF">2001-04-27T12:32:10Z</dcterms:created>
  <dcterms:modified xsi:type="dcterms:W3CDTF">2023-01-10T19:26:59Z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Project">
    <vt:lpwstr>ibdroot</vt:lpwstr>
  </property>
  <property fmtid="{D5CDD505-2E9C-101B-9397-08002B2CF9AE}" pid="5" name="TitusGUID">
    <vt:lpwstr>c9f09c5e-d805-4c99-8660-0a1043efebc9</vt:lpwstr>
  </property>
  <property fmtid="{D5CDD505-2E9C-101B-9397-08002B2CF9AE}" pid="6" name="Classification">
    <vt:lpwstr>I</vt:lpwstr>
  </property>
  <property fmtid="{D5CDD505-2E9C-101B-9397-08002B2CF9AE}" pid="7" name="MSIP_Label_ab5ff3ce-c151-426b-9620-64dd2650a755_Enabled">
    <vt:lpwstr>true</vt:lpwstr>
  </property>
  <property fmtid="{D5CDD505-2E9C-101B-9397-08002B2CF9AE}" pid="8" name="MSIP_Label_ab5ff3ce-c151-426b-9620-64dd2650a755_SetDate">
    <vt:lpwstr>2022-05-05T09:21:47Z</vt:lpwstr>
  </property>
  <property fmtid="{D5CDD505-2E9C-101B-9397-08002B2CF9AE}" pid="9" name="MSIP_Label_ab5ff3ce-c151-426b-9620-64dd2650a755_Method">
    <vt:lpwstr>Standard</vt:lpwstr>
  </property>
  <property fmtid="{D5CDD505-2E9C-101B-9397-08002B2CF9AE}" pid="10" name="MSIP_Label_ab5ff3ce-c151-426b-9620-64dd2650a755_Name">
    <vt:lpwstr>Daimler Truck Internal</vt:lpwstr>
  </property>
  <property fmtid="{D5CDD505-2E9C-101B-9397-08002B2CF9AE}" pid="11" name="MSIP_Label_ab5ff3ce-c151-426b-9620-64dd2650a755_SiteId">
    <vt:lpwstr>505cca53-5750-4134-9501-8d52d5df3cd1</vt:lpwstr>
  </property>
  <property fmtid="{D5CDD505-2E9C-101B-9397-08002B2CF9AE}" pid="12" name="MSIP_Label_ab5ff3ce-c151-426b-9620-64dd2650a755_ActionId">
    <vt:lpwstr>9d156aec-4c39-4886-9312-89b08261d45a</vt:lpwstr>
  </property>
  <property fmtid="{D5CDD505-2E9C-101B-9397-08002B2CF9AE}" pid="13" name="MSIP_Label_ab5ff3ce-c151-426b-9620-64dd2650a755_ContentBits">
    <vt:lpwstr>0</vt:lpwstr>
  </property>
  <property fmtid="{D5CDD505-2E9C-101B-9397-08002B2CF9AE}" pid="14" name="state">
    <vt:lpwstr>zgs</vt:lpwstr>
  </property>
  <property fmtid="{D5CDD505-2E9C-101B-9397-08002B2CF9AE}" pid="15" name="version">
    <vt:lpwstr/>
  </property>
  <property fmtid="{D5CDD505-2E9C-101B-9397-08002B2CF9AE}" pid="16" name="zgs">
    <vt:lpwstr/>
  </property>
  <property fmtid="{D5CDD505-2E9C-101B-9397-08002B2CF9AE}" pid="17" name="revision">
    <vt:lpwstr/>
  </property>
  <property fmtid="{D5CDD505-2E9C-101B-9397-08002B2CF9AE}" pid="18" name="sequence">
    <vt:lpwstr/>
  </property>
  <property fmtid="{D5CDD505-2E9C-101B-9397-08002B2CF9AE}" pid="19" name="MSIP_Label_924dbb1d-991d-4bbd-aad5-33bac1d8ffaf_Enabled">
    <vt:lpwstr>true</vt:lpwstr>
  </property>
  <property fmtid="{D5CDD505-2E9C-101B-9397-08002B2CF9AE}" pid="20" name="MSIP_Label_924dbb1d-991d-4bbd-aad5-33bac1d8ffaf_SetDate">
    <vt:lpwstr>2022-12-19T14:12:01Z</vt:lpwstr>
  </property>
  <property fmtid="{D5CDD505-2E9C-101B-9397-08002B2CF9AE}" pid="21" name="MSIP_Label_924dbb1d-991d-4bbd-aad5-33bac1d8ffaf_Method">
    <vt:lpwstr>Standard</vt:lpwstr>
  </property>
  <property fmtid="{D5CDD505-2E9C-101B-9397-08002B2CF9AE}" pid="22" name="MSIP_Label_924dbb1d-991d-4bbd-aad5-33bac1d8ffaf_Name">
    <vt:lpwstr>924dbb1d-991d-4bbd-aad5-33bac1d8ffaf</vt:lpwstr>
  </property>
  <property fmtid="{D5CDD505-2E9C-101B-9397-08002B2CF9AE}" pid="23" name="MSIP_Label_924dbb1d-991d-4bbd-aad5-33bac1d8ffaf_SiteId">
    <vt:lpwstr>9652d7c2-1ccf-4940-8151-4a92bd474ed0</vt:lpwstr>
  </property>
  <property fmtid="{D5CDD505-2E9C-101B-9397-08002B2CF9AE}" pid="24" name="MSIP_Label_924dbb1d-991d-4bbd-aad5-33bac1d8ffaf_ActionId">
    <vt:lpwstr>9fe457b7-dec4-414a-8644-78e0daeb1b54</vt:lpwstr>
  </property>
  <property fmtid="{D5CDD505-2E9C-101B-9397-08002B2CF9AE}" pid="25" name="MSIP_Label_924dbb1d-991d-4bbd-aad5-33bac1d8ffaf_ContentBits">
    <vt:lpwstr>1</vt:lpwstr>
  </property>
</Properties>
</file>